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/>
  </bookViews>
  <sheets>
    <sheet name="ANUAL" sheetId="12" r:id="rId1"/>
    <sheet name="2021" sheetId="15" r:id="rId2"/>
    <sheet name="2020" sheetId="14" r:id="rId3"/>
    <sheet name="2019" sheetId="13" r:id="rId4"/>
    <sheet name="2018" sheetId="1" r:id="rId5"/>
    <sheet name="2017" sheetId="2" r:id="rId6"/>
    <sheet name="2016" sheetId="3" r:id="rId7"/>
    <sheet name="2015" sheetId="4" r:id="rId8"/>
    <sheet name="2014" sheetId="5" r:id="rId9"/>
    <sheet name="2013" sheetId="6" r:id="rId10"/>
    <sheet name="2012" sheetId="7" r:id="rId11"/>
    <sheet name="2011" sheetId="8" r:id="rId12"/>
    <sheet name="2010" sheetId="9" r:id="rId13"/>
    <sheet name="2009" sheetId="10" r:id="rId14"/>
    <sheet name="2008" sheetId="11" r:id="rId15"/>
  </sheets>
  <calcPr calcId="145621"/>
</workbook>
</file>

<file path=xl/calcChain.xml><?xml version="1.0" encoding="utf-8"?>
<calcChain xmlns="http://schemas.openxmlformats.org/spreadsheetml/2006/main">
  <c r="D5" i="12" l="1"/>
  <c r="C5" i="12"/>
  <c r="F82" i="15"/>
  <c r="E82" i="15"/>
  <c r="D6" i="12" l="1"/>
  <c r="C6" i="12"/>
  <c r="F147" i="14"/>
  <c r="E147" i="14"/>
  <c r="D7" i="12" l="1"/>
  <c r="C7" i="12"/>
</calcChain>
</file>

<file path=xl/sharedStrings.xml><?xml version="1.0" encoding="utf-8"?>
<sst xmlns="http://schemas.openxmlformats.org/spreadsheetml/2006/main" count="1745" uniqueCount="106">
  <si>
    <t>SERVICOS DE TECNOLOGIA DA INFORMACAO E COMUNICACAO - PJ</t>
  </si>
  <si>
    <t>AQUISICAO DE SOFTWARE PRONTO</t>
  </si>
  <si>
    <t>OBRAS E INSTALACOES</t>
  </si>
  <si>
    <t>INSTALACOES</t>
  </si>
  <si>
    <t>OBRAS EM ANDAMENTO</t>
  </si>
  <si>
    <t>EQUIPAMENTOS E MATERIAL PERMANENTE</t>
  </si>
  <si>
    <t>AERONAVES</t>
  </si>
  <si>
    <t>APAR.EQUIP.UTENS.MED.,ODONT,LABOR.HOSPIT.</t>
  </si>
  <si>
    <t>APARELHOS DE MEDICAO E ORIENTACAO</t>
  </si>
  <si>
    <t>APARELHOS E EQUIP. P/ ESPORTES E DIVERSOES</t>
  </si>
  <si>
    <t>APARELHOS E UTENSILIOS DOMESTICOS</t>
  </si>
  <si>
    <t>COLECOES E MATERIAIS BIBLIOGRAFICOS</t>
  </si>
  <si>
    <t>EQUIPAMENTO DE PROTECAO, SEGURANCA E  SOCORRO</t>
  </si>
  <si>
    <t>EQUIPAMENTOS DE TIC - ATIVOS DE REDE</t>
  </si>
  <si>
    <t>EQUIPAMENTOS DE TIC - COMPUTADORES</t>
  </si>
  <si>
    <t>EQUIPAMENTOS DE TIC - IMPRESSORAS</t>
  </si>
  <si>
    <t>EQUIPAMENTOS DE TIC - SERVIDORES/STORAGE</t>
  </si>
  <si>
    <t>EQUIPAMENTOS DE TIC - TELEFONIA</t>
  </si>
  <si>
    <t>EQUIPAMENTOS PARA AUDIO, VIDEO E FOTO</t>
  </si>
  <si>
    <t>INSTRUMENTOS MUSICAIS E ARTISTICOS</t>
  </si>
  <si>
    <t>MAQ., FERRAMENTAS  E  UTENSILIOS  DE  OFICINA</t>
  </si>
  <si>
    <t>MAQUINAS E EQUIPAMENTOS AGRIC. E  RODOVIARIOS</t>
  </si>
  <si>
    <t>MAQUINAS E EQUIPAMENTOS DE NATUREZA INDUSTRIAL</t>
  </si>
  <si>
    <t>MAQUINAS E EQUIPAMENTOS ENERGETICOS</t>
  </si>
  <si>
    <t>MAQUINAS E EQUIPAMENTOS GRAFICOS</t>
  </si>
  <si>
    <t>MAQUINAS, UTENSILIOS E EQUIPAMENTOS  DIVERSOS</t>
  </si>
  <si>
    <t>MATERIAL DE TIC (PERMANENTE)</t>
  </si>
  <si>
    <t>MOBILIARIO EM GERAL</t>
  </si>
  <si>
    <t>SEMOVENTES E EQUIPAMENTOS DE MONTARIA</t>
  </si>
  <si>
    <t>OUTROS SERVICOS DE TERCEIROS- PESSOA JURIDICA</t>
  </si>
  <si>
    <t>AQUISICAO DE SOFTWARE</t>
  </si>
  <si>
    <t>DESENVOLVIMENTO DE SOFTWARE.</t>
  </si>
  <si>
    <t>JUROS</t>
  </si>
  <si>
    <t>APARELHOS E EQUIPAMENTOS DE COMUNICACAO</t>
  </si>
  <si>
    <t>EQUIP. E UTENSILIOS HIDRAULICOS E ELETRICOS</t>
  </si>
  <si>
    <t>EQUIPAMENTOS DE MANOBRA E PATRULHAMENTO</t>
  </si>
  <si>
    <t>MAQUINAS, INSTALACOES E UTENS. DE  ESCRITORIO</t>
  </si>
  <si>
    <t>MANUTENCAO E CONSERV. DE BENS IMOVEIS</t>
  </si>
  <si>
    <t>PECAS NAO INCORPORAVEIS A IMOVEIS</t>
  </si>
  <si>
    <t>VEICULOS DE TRACAO MECANICA</t>
  </si>
  <si>
    <t>VEICULOS DIVERSOS</t>
  </si>
  <si>
    <t>AUXILIO FINANCEIRO A PESQUISADORES</t>
  </si>
  <si>
    <t>AUXILIO/BOLSA A PESQUISADORES</t>
  </si>
  <si>
    <t>EQUIPAMENTOS, PECAS E ACES.DE PROTECAO AO VOO</t>
  </si>
  <si>
    <t>SERVICOS DE TELECOMUNICACOES</t>
  </si>
  <si>
    <t>BENFEITORIAS EM PROPRIEDADES DE TERCEIROS</t>
  </si>
  <si>
    <t>EMBARCACOES</t>
  </si>
  <si>
    <t>INST.FED.DO RS/CAMPUS BENTO GONCALVES</t>
  </si>
  <si>
    <t>OUTROS MATERIAIS PERMANENTES</t>
  </si>
  <si>
    <t>DESPESAS DE EXERCICIOS ANTERIORES</t>
  </si>
  <si>
    <t>EQUIP.E MATERIAL PERMANENTE - OP.INTRA-ORC.</t>
  </si>
  <si>
    <t>ARMAMENTOS</t>
  </si>
  <si>
    <t>MATERIAL DE CONSUMO DE USO DURADOURO</t>
  </si>
  <si>
    <t>AQUISICAO DE IMOVEIS</t>
  </si>
  <si>
    <t>TERRENOS</t>
  </si>
  <si>
    <t>NAO SE APLICA</t>
  </si>
  <si>
    <t>DESPESAS EMPENHADAS</t>
  </si>
  <si>
    <t>DESPESAS PAGAS</t>
  </si>
  <si>
    <t>NATUREZA DE DESPESA</t>
  </si>
  <si>
    <t>DESCRIÇÃO</t>
  </si>
  <si>
    <t>CAMPUS</t>
  </si>
  <si>
    <t>ANO</t>
  </si>
  <si>
    <t>DEMONSTRAÇÃO DE DESPESAS COM INVESTIMENTO</t>
  </si>
  <si>
    <t>SANTO AUGUSTO</t>
  </si>
  <si>
    <t>SÃO VICENTE SUL</t>
  </si>
  <si>
    <t>JAGUARI</t>
  </si>
  <si>
    <t>ALEGRETE</t>
  </si>
  <si>
    <t>SANTO ANGELO</t>
  </si>
  <si>
    <t>JULIO CASTILHOS</t>
  </si>
  <si>
    <t>PANAMBI</t>
  </si>
  <si>
    <t>FREDERICO WESTPHALEN</t>
  </si>
  <si>
    <t>SAO BORJA</t>
  </si>
  <si>
    <t>SANTA ROSA</t>
  </si>
  <si>
    <t>REITORIA</t>
  </si>
  <si>
    <t>SÃO VICENTE DO SUL</t>
  </si>
  <si>
    <t>DEMONSTRAÇÃO DE DESPESAS COM INVESTIMENTO 2018</t>
  </si>
  <si>
    <t>DEMONSTRAÇÃO DE DESPESAS COM INVESTIMENTO 2017</t>
  </si>
  <si>
    <t>DEMONSTRAÇÃO DE DESPESAS COM INVESTIMENTO 2016</t>
  </si>
  <si>
    <t>DEMONSTRAÇÃO DE DESPESAS COM INVESTIMENTO 2015</t>
  </si>
  <si>
    <t>DEMONSTRAÇÃO DE DESPESAS COM INVESTIMENTO 2014</t>
  </si>
  <si>
    <t>DEMONSTRAÇÃO DE DESPESAS COM INVESTIMENTO 2013</t>
  </si>
  <si>
    <t>DEMONSTRAÇÃO DE DESPESAS COM INVESTIMENTO 2012</t>
  </si>
  <si>
    <t>DEMONSTRAÇÃO DE DESPESAS COM INVESTIMENTO 2011</t>
  </si>
  <si>
    <t>DEMONSTRAÇÃO DE DESPESAS COM INVESTIMENTO 2010</t>
  </si>
  <si>
    <t>DEMONSTRAÇÃO DE DESPESAS COM INVESTIMENTO 2009</t>
  </si>
  <si>
    <t>DEMONSTRAÇÃO DE DESPESAS COM INVESTIMENTO 2008</t>
  </si>
  <si>
    <t>DEMONSTRAÇÃO DE DESPESAS COM INVESTIMENTO 2019</t>
  </si>
  <si>
    <t>SANTO ÂNGELO</t>
  </si>
  <si>
    <t>SÃO BORJA</t>
  </si>
  <si>
    <t>DEMONSTRAÇÃO DE DESPESAS COM INVESTIMENTO 2020</t>
  </si>
  <si>
    <t>MATERIAL DE CONSUMO</t>
  </si>
  <si>
    <t>MATERIAL ODONTOLOGICO</t>
  </si>
  <si>
    <t>Santo Ângelo</t>
  </si>
  <si>
    <t>Santo Augusto</t>
  </si>
  <si>
    <t>Alegrete</t>
  </si>
  <si>
    <t>São Borja</t>
  </si>
  <si>
    <t>Panambi</t>
  </si>
  <si>
    <t>Frederico Westphalen</t>
  </si>
  <si>
    <t>Reitoria</t>
  </si>
  <si>
    <t>São Vicente do Sul</t>
  </si>
  <si>
    <t>Julio de Castilhos</t>
  </si>
  <si>
    <t>Santa Rosa</t>
  </si>
  <si>
    <t>Jaguari</t>
  </si>
  <si>
    <t>DEMONSTRAÇÃO DE DESPESAS COM INVESTIMENTO 2021</t>
  </si>
  <si>
    <t>DISCOTECAS E FILMOTECAS</t>
  </si>
  <si>
    <t>OUTROS SERVICOS DE TERCEIROS-PESSOA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</si>
</sst>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#,##0.00;\(#,##0.00\)"/>
    <numFmt numFmtId="165" formatCode="#,##0.00_);\(#,##0.00\)"/>
  </numFmts>
  <fonts count="13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u/>
      <sz val="10"/>
      <color theme="10"/>
      <name val="Arial"/>
      <family val="2"/>
    </font>
    <font>
      <b/>
      <sz val="13"/>
      <color rgb="FF000000"/>
      <name val="Verdana"/>
      <family val="2"/>
    </font>
    <font>
      <sz val="10"/>
      <color rgb="FF000000"/>
      <name val="Arial"/>
      <family val="2"/>
    </font>
    <font>
      <b/>
      <sz val="10"/>
      <color rgb="FFFFFFFF"/>
      <name val="Verdana"/>
      <family val="2"/>
    </font>
    <font>
      <b/>
      <sz val="12"/>
      <color rgb="FFFFFFFF"/>
      <name val="Verdana"/>
      <family val="2"/>
    </font>
    <font>
      <b/>
      <sz val="12"/>
      <color theme="0"/>
      <name val="Verdana"/>
      <family val="2"/>
    </font>
    <font>
      <sz val="10"/>
      <color rgb="FF000000"/>
      <name val="Arial"/>
    </font>
    <font>
      <sz val="8"/>
      <color rgb="FF000000"/>
      <name val="Verdana"/>
    </font>
    <font>
      <b/>
      <sz val="8"/>
      <color rgb="FFFFFFFF"/>
      <name val="Verdana"/>
    </font>
  </fonts>
  <fills count="7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n">
        <color rgb="FF808080"/>
      </left>
      <right style="thick">
        <color rgb="FFFFFFFF"/>
      </right>
      <top/>
      <bottom style="thick">
        <color rgb="FFFFFFFF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44" fontId="6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57">
    <xf numFmtId="0" fontId="0" fillId="0" borderId="0" xfId="0"/>
    <xf numFmtId="0" fontId="2" fillId="4" borderId="10" xfId="0" applyFont="1" applyFill="1" applyBorder="1" applyAlignment="1">
      <alignment horizontal="center" wrapText="1"/>
    </xf>
    <xf numFmtId="164" fontId="1" fillId="5" borderId="5" xfId="0" applyNumberFormat="1" applyFont="1" applyFill="1" applyBorder="1" applyAlignment="1">
      <alignment horizontal="right" vertical="center"/>
    </xf>
    <xf numFmtId="164" fontId="1" fillId="5" borderId="10" xfId="0" applyNumberFormat="1" applyFont="1" applyFill="1" applyBorder="1" applyAlignment="1">
      <alignment horizontal="right" vertical="center"/>
    </xf>
    <xf numFmtId="164" fontId="3" fillId="2" borderId="8" xfId="0" applyNumberFormat="1" applyFont="1" applyFill="1" applyBorder="1" applyAlignment="1">
      <alignment horizontal="right" vertical="center"/>
    </xf>
    <xf numFmtId="164" fontId="3" fillId="2" borderId="10" xfId="0" applyNumberFormat="1" applyFont="1" applyFill="1" applyBorder="1" applyAlignment="1">
      <alignment horizontal="right" vertical="center"/>
    </xf>
    <xf numFmtId="164" fontId="3" fillId="2" borderId="7" xfId="0" applyNumberFormat="1" applyFont="1" applyFill="1" applyBorder="1" applyAlignment="1">
      <alignment horizontal="right" vertical="center"/>
    </xf>
    <xf numFmtId="164" fontId="3" fillId="2" borderId="9" xfId="0" applyNumberFormat="1" applyFont="1" applyFill="1" applyBorder="1" applyAlignment="1">
      <alignment horizontal="right" vertical="center"/>
    </xf>
    <xf numFmtId="0" fontId="2" fillId="4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4" borderId="8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/>
    <xf numFmtId="0" fontId="2" fillId="4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9" fillId="3" borderId="11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44" fontId="7" fillId="2" borderId="8" xfId="2" applyFont="1" applyFill="1" applyBorder="1" applyAlignment="1">
      <alignment horizontal="right" vertical="center"/>
    </xf>
    <xf numFmtId="44" fontId="7" fillId="2" borderId="10" xfId="2" applyFont="1" applyFill="1" applyBorder="1" applyAlignment="1">
      <alignment horizontal="right" vertical="center"/>
    </xf>
    <xf numFmtId="164" fontId="1" fillId="5" borderId="8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165" fontId="1" fillId="5" borderId="8" xfId="0" applyNumberFormat="1" applyFont="1" applyFill="1" applyBorder="1" applyAlignment="1">
      <alignment horizontal="right" vertical="center"/>
    </xf>
    <xf numFmtId="165" fontId="1" fillId="5" borderId="10" xfId="0" applyNumberFormat="1" applyFont="1" applyFill="1" applyBorder="1" applyAlignment="1">
      <alignment horizontal="right" vertical="center"/>
    </xf>
    <xf numFmtId="165" fontId="3" fillId="2" borderId="8" xfId="0" applyNumberFormat="1" applyFont="1" applyFill="1" applyBorder="1" applyAlignment="1">
      <alignment horizontal="right" vertical="center"/>
    </xf>
    <xf numFmtId="165" fontId="3" fillId="2" borderId="10" xfId="0" applyNumberFormat="1" applyFont="1" applyFill="1" applyBorder="1" applyAlignment="1">
      <alignment horizontal="right" vertical="center"/>
    </xf>
    <xf numFmtId="165" fontId="3" fillId="2" borderId="7" xfId="0" applyNumberFormat="1" applyFont="1" applyFill="1" applyBorder="1" applyAlignment="1">
      <alignment horizontal="right" vertical="center"/>
    </xf>
    <xf numFmtId="165" fontId="3" fillId="2" borderId="9" xfId="0" applyNumberFormat="1" applyFont="1" applyFill="1" applyBorder="1" applyAlignment="1">
      <alignment horizontal="right" vertical="center"/>
    </xf>
    <xf numFmtId="0" fontId="5" fillId="6" borderId="0" xfId="0" applyFont="1" applyFill="1" applyAlignment="1">
      <alignment horizontal="right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65" fontId="11" fillId="5" borderId="8" xfId="0" applyNumberFormat="1" applyFont="1" applyFill="1" applyBorder="1" applyAlignment="1">
      <alignment horizontal="right" vertical="center"/>
    </xf>
    <xf numFmtId="165" fontId="11" fillId="5" borderId="10" xfId="0" applyNumberFormat="1" applyFont="1" applyFill="1" applyBorder="1" applyAlignment="1">
      <alignment horizontal="right" vertical="center"/>
    </xf>
    <xf numFmtId="165" fontId="12" fillId="2" borderId="8" xfId="0" applyNumberFormat="1" applyFont="1" applyFill="1" applyBorder="1" applyAlignment="1">
      <alignment horizontal="right" vertical="center"/>
    </xf>
    <xf numFmtId="165" fontId="12" fillId="2" borderId="10" xfId="0" applyNumberFormat="1" applyFont="1" applyFill="1" applyBorder="1" applyAlignment="1">
      <alignment horizontal="right" vertical="center"/>
    </xf>
    <xf numFmtId="165" fontId="12" fillId="2" borderId="7" xfId="0" applyNumberFormat="1" applyFont="1" applyFill="1" applyBorder="1" applyAlignment="1">
      <alignment horizontal="right" vertical="center"/>
    </xf>
    <xf numFmtId="165" fontId="12" fillId="2" borderId="9" xfId="0" applyNumberFormat="1" applyFont="1" applyFill="1" applyBorder="1" applyAlignment="1">
      <alignment horizontal="right" vertic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/>
    </xf>
    <xf numFmtId="10" fontId="0" fillId="0" borderId="0" xfId="3" applyNumberFormat="1" applyFont="1"/>
    <xf numFmtId="10" fontId="0" fillId="0" borderId="0" xfId="0" applyNumberFormat="1"/>
    <xf numFmtId="44" fontId="0" fillId="0" borderId="0" xfId="0" applyNumberFormat="1"/>
  </cellXfs>
  <cellStyles count="4">
    <cellStyle name="Hiperlink" xfId="1" builtinId="8"/>
    <cellStyle name="Moeda" xfId="2" builtinId="4"/>
    <cellStyle name="Normal" xfId="0" builtinId="0"/>
    <cellStyle name="Porcentagem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613832</xdr:colOff>
      <xdr:row>1</xdr:row>
      <xdr:rowOff>0</xdr:rowOff>
    </xdr:from>
    <xdr:to>
      <xdr:col>1</xdr:col>
      <xdr:colOff>2674409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832" y="285750"/>
          <a:ext cx="2677585" cy="7239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10585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285750"/>
          <a:ext cx="2991909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10585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285750"/>
          <a:ext cx="2991909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10585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285750"/>
          <a:ext cx="2991909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10585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285750"/>
          <a:ext cx="2991909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10585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285750"/>
          <a:ext cx="2991909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10585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285750"/>
          <a:ext cx="2991909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10585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285750"/>
          <a:ext cx="2991909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10585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285750"/>
          <a:ext cx="2991909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10585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285750"/>
          <a:ext cx="2991909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10585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834" y="285750"/>
          <a:ext cx="2995084" cy="7239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10585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285750"/>
          <a:ext cx="2991909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10585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285750"/>
          <a:ext cx="2991909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10585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285750"/>
          <a:ext cx="2991909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10585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285750"/>
          <a:ext cx="2991909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0"/>
  <sheetViews>
    <sheetView showGridLines="0" tabSelected="1" zoomScaleNormal="100" workbookViewId="0"/>
  </sheetViews>
  <sheetFormatPr defaultRowHeight="12.75" x14ac:dyDescent="0.2"/>
  <cols>
    <col min="2" max="2" width="41.42578125" style="9" customWidth="1"/>
    <col min="3" max="4" width="41.42578125" customWidth="1"/>
  </cols>
  <sheetData>
    <row r="1" spans="2:5" ht="22.5" customHeight="1" x14ac:dyDescent="0.2">
      <c r="B1" s="14"/>
    </row>
    <row r="2" spans="2:5" ht="56.25" customHeight="1" x14ac:dyDescent="0.2">
      <c r="B2" s="39" t="s">
        <v>62</v>
      </c>
      <c r="C2" s="39"/>
      <c r="D2" s="39"/>
    </row>
    <row r="3" spans="2:5" ht="22.5" customHeight="1" x14ac:dyDescent="0.2">
      <c r="B3" s="16"/>
      <c r="C3" s="18"/>
      <c r="D3" s="18"/>
    </row>
    <row r="4" spans="2:5" ht="13.5" thickBot="1" x14ac:dyDescent="0.25">
      <c r="B4" s="19" t="s">
        <v>61</v>
      </c>
      <c r="C4" s="13" t="s">
        <v>56</v>
      </c>
      <c r="D4" s="1" t="s">
        <v>57</v>
      </c>
    </row>
    <row r="5" spans="2:5" ht="16.5" thickTop="1" thickBot="1" x14ac:dyDescent="0.25">
      <c r="B5" s="23">
        <v>2021</v>
      </c>
      <c r="C5" s="27">
        <f>'2021'!E82</f>
        <v>5059339.87</v>
      </c>
      <c r="D5" s="28">
        <f>'2021'!F82</f>
        <v>414480.27</v>
      </c>
      <c r="E5" s="54"/>
    </row>
    <row r="6" spans="2:5" ht="16.5" thickTop="1" thickBot="1" x14ac:dyDescent="0.25">
      <c r="B6" s="23">
        <v>2020</v>
      </c>
      <c r="C6" s="27">
        <f>'2020'!E147</f>
        <v>12494503.74</v>
      </c>
      <c r="D6" s="28">
        <f>'2020'!F147</f>
        <v>1005491.7000000001</v>
      </c>
      <c r="E6" s="54"/>
    </row>
    <row r="7" spans="2:5" ht="16.5" thickTop="1" thickBot="1" x14ac:dyDescent="0.25">
      <c r="B7" s="23">
        <v>2019</v>
      </c>
      <c r="C7" s="27">
        <f>'2019'!E137</f>
        <v>5507346</v>
      </c>
      <c r="D7" s="28">
        <f>'2019'!F137</f>
        <v>1693358.27</v>
      </c>
      <c r="E7" s="54"/>
    </row>
    <row r="8" spans="2:5" ht="20.100000000000001" customHeight="1" thickTop="1" thickBot="1" x14ac:dyDescent="0.25">
      <c r="B8" s="23">
        <v>2018</v>
      </c>
      <c r="C8" s="27">
        <v>4752304.0199999996</v>
      </c>
      <c r="D8" s="28">
        <v>2293996.36</v>
      </c>
      <c r="E8" s="54"/>
    </row>
    <row r="9" spans="2:5" ht="20.100000000000001" customHeight="1" thickTop="1" thickBot="1" x14ac:dyDescent="0.25">
      <c r="B9" s="23">
        <v>2017</v>
      </c>
      <c r="C9" s="27">
        <v>3645740.94</v>
      </c>
      <c r="D9" s="28">
        <v>1441477.76</v>
      </c>
      <c r="E9" s="54"/>
    </row>
    <row r="10" spans="2:5" ht="20.100000000000001" customHeight="1" thickTop="1" thickBot="1" x14ac:dyDescent="0.25">
      <c r="B10" s="23">
        <v>2016</v>
      </c>
      <c r="C10" s="27">
        <v>13014233.07</v>
      </c>
      <c r="D10" s="28">
        <v>2615981.56</v>
      </c>
      <c r="E10" s="54"/>
    </row>
    <row r="11" spans="2:5" ht="20.100000000000001" customHeight="1" thickTop="1" thickBot="1" x14ac:dyDescent="0.25">
      <c r="B11" s="23">
        <v>2015</v>
      </c>
      <c r="C11" s="27">
        <v>15098762.970000001</v>
      </c>
      <c r="D11" s="28">
        <v>4713814.04</v>
      </c>
      <c r="E11" s="54"/>
    </row>
    <row r="12" spans="2:5" ht="20.100000000000001" customHeight="1" thickTop="1" thickBot="1" x14ac:dyDescent="0.25">
      <c r="B12" s="23">
        <v>2014</v>
      </c>
      <c r="C12" s="27">
        <v>20971870.859999999</v>
      </c>
      <c r="D12" s="28">
        <v>10122368.08</v>
      </c>
      <c r="E12" s="54"/>
    </row>
    <row r="13" spans="2:5" ht="20.100000000000001" customHeight="1" thickTop="1" thickBot="1" x14ac:dyDescent="0.25">
      <c r="B13" s="23">
        <v>2013</v>
      </c>
      <c r="C13" s="27">
        <v>13001815.859999999</v>
      </c>
      <c r="D13" s="28">
        <v>6214471.9299999997</v>
      </c>
      <c r="E13" s="54"/>
    </row>
    <row r="14" spans="2:5" ht="20.100000000000001" customHeight="1" thickTop="1" thickBot="1" x14ac:dyDescent="0.25">
      <c r="B14" s="23">
        <v>2012</v>
      </c>
      <c r="C14" s="27">
        <v>11620649.550000001</v>
      </c>
      <c r="D14" s="28">
        <v>2410839.14</v>
      </c>
      <c r="E14" s="54"/>
    </row>
    <row r="15" spans="2:5" ht="20.100000000000001" customHeight="1" thickTop="1" thickBot="1" x14ac:dyDescent="0.25">
      <c r="B15" s="24">
        <v>2011</v>
      </c>
      <c r="C15" s="27">
        <v>13928273.220000001</v>
      </c>
      <c r="D15" s="28">
        <v>6455587.0899999999</v>
      </c>
      <c r="E15" s="54"/>
    </row>
    <row r="16" spans="2:5" ht="20.100000000000001" customHeight="1" thickTop="1" thickBot="1" x14ac:dyDescent="0.25">
      <c r="B16" s="23">
        <v>2010</v>
      </c>
      <c r="C16" s="27">
        <v>12190671.449999999</v>
      </c>
      <c r="D16" s="28">
        <v>5417087.6399999997</v>
      </c>
      <c r="E16" s="54"/>
    </row>
    <row r="17" spans="2:5" ht="20.100000000000001" customHeight="1" thickTop="1" thickBot="1" x14ac:dyDescent="0.25">
      <c r="B17" s="25">
        <v>2009</v>
      </c>
      <c r="C17" s="27">
        <v>1498436.17</v>
      </c>
      <c r="D17" s="28">
        <v>1180646.52</v>
      </c>
      <c r="E17" s="54"/>
    </row>
    <row r="18" spans="2:5" ht="20.100000000000001" customHeight="1" thickTop="1" thickBot="1" x14ac:dyDescent="0.25">
      <c r="B18" s="26">
        <v>2008</v>
      </c>
      <c r="C18" s="27">
        <v>1400354</v>
      </c>
      <c r="D18" s="28">
        <v>403256.65</v>
      </c>
      <c r="E18" s="54"/>
    </row>
    <row r="19" spans="2:5" ht="13.5" thickTop="1" x14ac:dyDescent="0.2">
      <c r="C19" s="56"/>
      <c r="D19" s="56"/>
      <c r="E19" s="55"/>
    </row>
    <row r="20" spans="2:5" x14ac:dyDescent="0.2">
      <c r="D20" s="54"/>
    </row>
  </sheetData>
  <mergeCells count="1">
    <mergeCell ref="B2:D2"/>
  </mergeCells>
  <hyperlinks>
    <hyperlink ref="B2:C2" location="'NATUREZA DE DESPESA'!A1" display="DEMONSTRAÇÃO DE DESPESAS DE CUSTEIO EMPENHADAS E PAGAS IFFAR JULHO DE 2019"/>
    <hyperlink ref="B2:D2" location="ANUAL!A1" display="DEMONSTRAÇÃO DE DESPESAS COM INVESTIMENTO"/>
    <hyperlink ref="B8:D8" location="'2018'!A1" display="2018"/>
    <hyperlink ref="B9:D9" location="'2017'!A1" display="2017"/>
    <hyperlink ref="B10:D10" location="'2016'!A1" display="2016"/>
    <hyperlink ref="B11:D11" location="'2015'!A1" display="2015"/>
    <hyperlink ref="B12:D12" location="'2014'!A1" display="2014"/>
    <hyperlink ref="B13:D13" location="'2013'!A1" display="2013"/>
    <hyperlink ref="B14:D14" location="'2012'!A1" display="2012"/>
    <hyperlink ref="B16:D16" location="'2010'!A1" display="2010"/>
    <hyperlink ref="B17:D17" location="'2009'!A1" display="2009"/>
    <hyperlink ref="B18:D18" location="'2008'!A1" display="2008"/>
    <hyperlink ref="B15" location="'2011'!A1" display="2011"/>
    <hyperlink ref="B7:D7" location="'2019'!A1" display="'2019'!A1"/>
    <hyperlink ref="C15:D15" location="'2011'!A1" display="'2011'!A1"/>
    <hyperlink ref="B6:D6" location="'2020'!A1" display="'2020'!A1"/>
    <hyperlink ref="B5:D5" location="'2021'!A1" display="'2021'!A1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2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44.7109375" style="9" customWidth="1"/>
    <col min="3" max="3" width="45" style="9" customWidth="1"/>
    <col min="4" max="4" width="26.85546875" style="9" customWidth="1"/>
    <col min="5" max="6" width="36.140625" customWidth="1"/>
  </cols>
  <sheetData>
    <row r="1" spans="2:6" ht="22.5" customHeight="1" x14ac:dyDescent="0.2">
      <c r="B1" s="14"/>
      <c r="C1" s="15"/>
      <c r="D1"/>
    </row>
    <row r="2" spans="2:6" ht="56.25" customHeight="1" x14ac:dyDescent="0.2">
      <c r="B2" s="39" t="s">
        <v>80</v>
      </c>
      <c r="C2" s="39"/>
      <c r="D2" s="39"/>
      <c r="E2" s="39"/>
      <c r="F2" s="39"/>
    </row>
    <row r="3" spans="2:6" ht="22.5" customHeight="1" x14ac:dyDescent="0.2">
      <c r="B3" s="16"/>
      <c r="C3" s="17"/>
      <c r="D3" s="18"/>
      <c r="E3" s="18"/>
    </row>
    <row r="4" spans="2:6" s="12" customFormat="1" ht="13.5" thickBot="1" x14ac:dyDescent="0.25">
      <c r="B4" s="8" t="s">
        <v>58</v>
      </c>
      <c r="C4" s="8" t="s">
        <v>59</v>
      </c>
      <c r="D4" s="8" t="s">
        <v>60</v>
      </c>
      <c r="E4" s="10" t="s">
        <v>56</v>
      </c>
      <c r="F4" s="11" t="s">
        <v>57</v>
      </c>
    </row>
    <row r="5" spans="2:6" ht="14.25" thickTop="1" thickBot="1" x14ac:dyDescent="0.25">
      <c r="B5" s="42" t="s">
        <v>29</v>
      </c>
      <c r="C5" s="42" t="s">
        <v>30</v>
      </c>
      <c r="D5" s="21" t="s">
        <v>63</v>
      </c>
      <c r="E5" s="2">
        <v>3750</v>
      </c>
      <c r="F5" s="3"/>
    </row>
    <row r="6" spans="2:6" ht="14.25" thickTop="1" thickBot="1" x14ac:dyDescent="0.25">
      <c r="B6" s="42"/>
      <c r="C6" s="42"/>
      <c r="D6" s="21" t="s">
        <v>64</v>
      </c>
      <c r="E6" s="2">
        <v>4000</v>
      </c>
      <c r="F6" s="3">
        <v>4000</v>
      </c>
    </row>
    <row r="7" spans="2:6" ht="14.25" thickTop="1" thickBot="1" x14ac:dyDescent="0.25">
      <c r="B7" s="42"/>
      <c r="C7" s="42"/>
      <c r="D7" s="21" t="s">
        <v>69</v>
      </c>
      <c r="E7" s="2">
        <v>8745</v>
      </c>
      <c r="F7" s="3">
        <v>8745</v>
      </c>
    </row>
    <row r="8" spans="2:6" ht="14.25" thickTop="1" thickBot="1" x14ac:dyDescent="0.25">
      <c r="B8" s="42"/>
      <c r="C8" s="42"/>
      <c r="D8" s="22"/>
      <c r="E8" s="4">
        <v>16495</v>
      </c>
      <c r="F8" s="5">
        <v>12745</v>
      </c>
    </row>
    <row r="9" spans="2:6" ht="14.25" thickTop="1" thickBot="1" x14ac:dyDescent="0.25">
      <c r="B9" s="42" t="s">
        <v>2</v>
      </c>
      <c r="C9" s="42" t="s">
        <v>3</v>
      </c>
      <c r="D9" s="21" t="s">
        <v>63</v>
      </c>
      <c r="E9" s="2">
        <v>425761.53</v>
      </c>
      <c r="F9" s="3">
        <v>147650.5</v>
      </c>
    </row>
    <row r="10" spans="2:6" ht="14.25" thickTop="1" thickBot="1" x14ac:dyDescent="0.25">
      <c r="B10" s="42"/>
      <c r="C10" s="42"/>
      <c r="D10" s="22"/>
      <c r="E10" s="4">
        <v>425761.53</v>
      </c>
      <c r="F10" s="5">
        <v>147650.5</v>
      </c>
    </row>
    <row r="11" spans="2:6" ht="14.25" thickTop="1" thickBot="1" x14ac:dyDescent="0.25">
      <c r="B11" s="42"/>
      <c r="C11" s="42" t="s">
        <v>4</v>
      </c>
      <c r="D11" s="21" t="s">
        <v>73</v>
      </c>
      <c r="E11" s="2">
        <v>3855612.99</v>
      </c>
      <c r="F11" s="3">
        <v>2407056.73</v>
      </c>
    </row>
    <row r="12" spans="2:6" ht="14.25" thickTop="1" thickBot="1" x14ac:dyDescent="0.25">
      <c r="B12" s="42"/>
      <c r="C12" s="42"/>
      <c r="D12" s="21" t="s">
        <v>63</v>
      </c>
      <c r="E12" s="2">
        <v>240422.33</v>
      </c>
      <c r="F12" s="3"/>
    </row>
    <row r="13" spans="2:6" ht="14.25" thickTop="1" thickBot="1" x14ac:dyDescent="0.25">
      <c r="B13" s="42"/>
      <c r="C13" s="42"/>
      <c r="D13" s="21" t="s">
        <v>66</v>
      </c>
      <c r="E13" s="2">
        <v>350895.41</v>
      </c>
      <c r="F13" s="3"/>
    </row>
    <row r="14" spans="2:6" ht="14.25" thickTop="1" thickBot="1" x14ac:dyDescent="0.25">
      <c r="B14" s="42"/>
      <c r="C14" s="42"/>
      <c r="D14" s="21" t="s">
        <v>64</v>
      </c>
      <c r="E14" s="2">
        <v>1077454.31</v>
      </c>
      <c r="F14" s="3">
        <v>603349.12</v>
      </c>
    </row>
    <row r="15" spans="2:6" ht="14.25" thickTop="1" thickBot="1" x14ac:dyDescent="0.25">
      <c r="B15" s="42"/>
      <c r="C15" s="42"/>
      <c r="D15" s="21" t="s">
        <v>68</v>
      </c>
      <c r="E15" s="2">
        <v>1286273.53</v>
      </c>
      <c r="F15" s="3">
        <v>167051.45000000001</v>
      </c>
    </row>
    <row r="16" spans="2:6" ht="14.25" thickTop="1" thickBot="1" x14ac:dyDescent="0.25">
      <c r="B16" s="42"/>
      <c r="C16" s="42"/>
      <c r="D16" s="21" t="s">
        <v>72</v>
      </c>
      <c r="E16" s="2">
        <v>541020.04</v>
      </c>
      <c r="F16" s="3">
        <v>75354.53</v>
      </c>
    </row>
    <row r="17" spans="2:6" ht="14.25" thickTop="1" thickBot="1" x14ac:dyDescent="0.25">
      <c r="B17" s="42"/>
      <c r="C17" s="42"/>
      <c r="D17" s="21" t="s">
        <v>69</v>
      </c>
      <c r="E17" s="2">
        <v>575905.68999999994</v>
      </c>
      <c r="F17" s="3">
        <v>353334.61</v>
      </c>
    </row>
    <row r="18" spans="2:6" ht="14.25" thickTop="1" thickBot="1" x14ac:dyDescent="0.25">
      <c r="B18" s="42"/>
      <c r="C18" s="42"/>
      <c r="D18" s="22"/>
      <c r="E18" s="4">
        <v>7927584.2999999998</v>
      </c>
      <c r="F18" s="5">
        <v>3606146.44</v>
      </c>
    </row>
    <row r="19" spans="2:6" ht="14.25" thickTop="1" thickBot="1" x14ac:dyDescent="0.25">
      <c r="B19" s="42" t="s">
        <v>5</v>
      </c>
      <c r="C19" s="42" t="s">
        <v>7</v>
      </c>
      <c r="D19" s="21" t="s">
        <v>65</v>
      </c>
      <c r="E19" s="2">
        <v>858</v>
      </c>
      <c r="F19" s="3"/>
    </row>
    <row r="20" spans="2:6" ht="14.25" thickTop="1" thickBot="1" x14ac:dyDescent="0.25">
      <c r="B20" s="42"/>
      <c r="C20" s="42"/>
      <c r="D20" s="21" t="s">
        <v>63</v>
      </c>
      <c r="E20" s="2">
        <v>12941</v>
      </c>
      <c r="F20" s="3">
        <v>12941</v>
      </c>
    </row>
    <row r="21" spans="2:6" ht="14.25" customHeight="1" thickTop="1" thickBot="1" x14ac:dyDescent="0.25">
      <c r="B21" s="42"/>
      <c r="C21" s="42"/>
      <c r="D21" s="21" t="s">
        <v>66</v>
      </c>
      <c r="E21" s="2">
        <v>59426</v>
      </c>
      <c r="F21" s="3">
        <v>5100</v>
      </c>
    </row>
    <row r="22" spans="2:6" ht="14.25" thickTop="1" thickBot="1" x14ac:dyDescent="0.25">
      <c r="B22" s="42"/>
      <c r="C22" s="42"/>
      <c r="D22" s="21" t="s">
        <v>64</v>
      </c>
      <c r="E22" s="2">
        <v>4818</v>
      </c>
      <c r="F22" s="3">
        <v>4818</v>
      </c>
    </row>
    <row r="23" spans="2:6" ht="14.25" thickTop="1" thickBot="1" x14ac:dyDescent="0.25">
      <c r="B23" s="42"/>
      <c r="C23" s="42"/>
      <c r="D23" s="21" t="s">
        <v>68</v>
      </c>
      <c r="E23" s="2">
        <v>1838.99</v>
      </c>
      <c r="F23" s="3"/>
    </row>
    <row r="24" spans="2:6" ht="14.25" thickTop="1" thickBot="1" x14ac:dyDescent="0.25">
      <c r="B24" s="42"/>
      <c r="C24" s="42"/>
      <c r="D24" s="21" t="s">
        <v>71</v>
      </c>
      <c r="E24" s="2">
        <v>300</v>
      </c>
      <c r="F24" s="3">
        <v>300</v>
      </c>
    </row>
    <row r="25" spans="2:6" ht="14.25" thickTop="1" thickBot="1" x14ac:dyDescent="0.25">
      <c r="B25" s="42"/>
      <c r="C25" s="42"/>
      <c r="D25" s="21" t="s">
        <v>72</v>
      </c>
      <c r="E25" s="2">
        <v>6860.96</v>
      </c>
      <c r="F25" s="3">
        <v>4424.96</v>
      </c>
    </row>
    <row r="26" spans="2:6" ht="14.25" thickTop="1" thickBot="1" x14ac:dyDescent="0.25">
      <c r="B26" s="42"/>
      <c r="C26" s="42"/>
      <c r="D26" s="21" t="s">
        <v>69</v>
      </c>
      <c r="E26" s="2">
        <v>10622</v>
      </c>
      <c r="F26" s="3">
        <v>6632</v>
      </c>
    </row>
    <row r="27" spans="2:6" ht="14.25" thickTop="1" thickBot="1" x14ac:dyDescent="0.25">
      <c r="B27" s="42"/>
      <c r="C27" s="42"/>
      <c r="D27" s="22"/>
      <c r="E27" s="4">
        <v>97664.95</v>
      </c>
      <c r="F27" s="5">
        <v>34215.96</v>
      </c>
    </row>
    <row r="28" spans="2:6" ht="14.25" thickTop="1" thickBot="1" x14ac:dyDescent="0.25">
      <c r="B28" s="42"/>
      <c r="C28" s="42" t="s">
        <v>8</v>
      </c>
      <c r="D28" s="21" t="s">
        <v>63</v>
      </c>
      <c r="E28" s="2">
        <v>5041.9799999999996</v>
      </c>
      <c r="F28" s="3">
        <v>4131.9799999999996</v>
      </c>
    </row>
    <row r="29" spans="2:6" ht="14.25" thickTop="1" thickBot="1" x14ac:dyDescent="0.25">
      <c r="B29" s="42"/>
      <c r="C29" s="42"/>
      <c r="D29" s="21" t="s">
        <v>64</v>
      </c>
      <c r="E29" s="2">
        <v>14178.99</v>
      </c>
      <c r="F29" s="3">
        <v>14178.99</v>
      </c>
    </row>
    <row r="30" spans="2:6" ht="14.25" thickTop="1" thickBot="1" x14ac:dyDescent="0.25">
      <c r="B30" s="42"/>
      <c r="C30" s="42"/>
      <c r="D30" s="21" t="s">
        <v>71</v>
      </c>
      <c r="E30" s="2">
        <v>1077</v>
      </c>
      <c r="F30" s="3"/>
    </row>
    <row r="31" spans="2:6" ht="14.25" thickTop="1" thickBot="1" x14ac:dyDescent="0.25">
      <c r="B31" s="42"/>
      <c r="C31" s="42"/>
      <c r="D31" s="21" t="s">
        <v>72</v>
      </c>
      <c r="E31" s="2">
        <v>8356.48</v>
      </c>
      <c r="F31" s="3">
        <v>2081.5</v>
      </c>
    </row>
    <row r="32" spans="2:6" ht="14.25" thickTop="1" thickBot="1" x14ac:dyDescent="0.25">
      <c r="B32" s="42"/>
      <c r="C32" s="42"/>
      <c r="D32" s="21" t="s">
        <v>69</v>
      </c>
      <c r="E32" s="2">
        <v>4741.5</v>
      </c>
      <c r="F32" s="3">
        <v>4741.5</v>
      </c>
    </row>
    <row r="33" spans="2:6" ht="14.25" thickTop="1" thickBot="1" x14ac:dyDescent="0.25">
      <c r="B33" s="42"/>
      <c r="C33" s="42"/>
      <c r="D33" s="22"/>
      <c r="E33" s="4">
        <v>33395.949999999997</v>
      </c>
      <c r="F33" s="5">
        <v>25133.97</v>
      </c>
    </row>
    <row r="34" spans="2:6" ht="14.25" thickTop="1" thickBot="1" x14ac:dyDescent="0.25">
      <c r="B34" s="42"/>
      <c r="C34" s="42" t="s">
        <v>9</v>
      </c>
      <c r="D34" s="21" t="s">
        <v>63</v>
      </c>
      <c r="E34" s="2">
        <v>1107.22</v>
      </c>
      <c r="F34" s="3">
        <v>1107.22</v>
      </c>
    </row>
    <row r="35" spans="2:6" ht="14.25" thickTop="1" thickBot="1" x14ac:dyDescent="0.25">
      <c r="B35" s="42"/>
      <c r="C35" s="42"/>
      <c r="D35" s="22"/>
      <c r="E35" s="4">
        <v>1107.22</v>
      </c>
      <c r="F35" s="5">
        <v>1107.22</v>
      </c>
    </row>
    <row r="36" spans="2:6" ht="14.25" thickTop="1" thickBot="1" x14ac:dyDescent="0.25">
      <c r="B36" s="42"/>
      <c r="C36" s="42" t="s">
        <v>33</v>
      </c>
      <c r="D36" s="21" t="s">
        <v>64</v>
      </c>
      <c r="E36" s="2">
        <v>5679.6</v>
      </c>
      <c r="F36" s="3">
        <v>5679.6</v>
      </c>
    </row>
    <row r="37" spans="2:6" ht="14.25" thickTop="1" thickBot="1" x14ac:dyDescent="0.25">
      <c r="B37" s="42"/>
      <c r="C37" s="42"/>
      <c r="D37" s="21" t="s">
        <v>68</v>
      </c>
      <c r="E37" s="2">
        <v>1850.52</v>
      </c>
      <c r="F37" s="3">
        <v>462.63</v>
      </c>
    </row>
    <row r="38" spans="2:6" ht="14.25" thickTop="1" thickBot="1" x14ac:dyDescent="0.25">
      <c r="B38" s="42"/>
      <c r="C38" s="42"/>
      <c r="D38" s="21" t="s">
        <v>72</v>
      </c>
      <c r="E38" s="2">
        <v>24350</v>
      </c>
      <c r="F38" s="3"/>
    </row>
    <row r="39" spans="2:6" ht="14.25" thickTop="1" thickBot="1" x14ac:dyDescent="0.25">
      <c r="B39" s="42"/>
      <c r="C39" s="42"/>
      <c r="D39" s="21" t="s">
        <v>69</v>
      </c>
      <c r="E39" s="2">
        <v>1330</v>
      </c>
      <c r="F39" s="3">
        <v>1330</v>
      </c>
    </row>
    <row r="40" spans="2:6" ht="14.25" thickTop="1" thickBot="1" x14ac:dyDescent="0.25">
      <c r="B40" s="42"/>
      <c r="C40" s="42"/>
      <c r="D40" s="22"/>
      <c r="E40" s="4">
        <v>33210.120000000003</v>
      </c>
      <c r="F40" s="5">
        <v>7472.23</v>
      </c>
    </row>
    <row r="41" spans="2:6" ht="14.25" thickTop="1" thickBot="1" x14ac:dyDescent="0.25">
      <c r="B41" s="42"/>
      <c r="C41" s="42" t="s">
        <v>10</v>
      </c>
      <c r="D41" s="21" t="s">
        <v>73</v>
      </c>
      <c r="E41" s="2">
        <v>13594.28</v>
      </c>
      <c r="F41" s="3">
        <v>0</v>
      </c>
    </row>
    <row r="42" spans="2:6" ht="14.25" thickTop="1" thickBot="1" x14ac:dyDescent="0.25">
      <c r="B42" s="42"/>
      <c r="C42" s="42"/>
      <c r="D42" s="21" t="s">
        <v>63</v>
      </c>
      <c r="E42" s="2">
        <v>9381.67</v>
      </c>
      <c r="F42" s="3">
        <v>7042.69</v>
      </c>
    </row>
    <row r="43" spans="2:6" ht="14.25" thickTop="1" thickBot="1" x14ac:dyDescent="0.25">
      <c r="B43" s="42"/>
      <c r="C43" s="42"/>
      <c r="D43" s="21" t="s">
        <v>66</v>
      </c>
      <c r="E43" s="2">
        <v>6720</v>
      </c>
      <c r="F43" s="3">
        <v>6720</v>
      </c>
    </row>
    <row r="44" spans="2:6" ht="14.25" thickTop="1" thickBot="1" x14ac:dyDescent="0.25">
      <c r="B44" s="42"/>
      <c r="C44" s="42"/>
      <c r="D44" s="21" t="s">
        <v>64</v>
      </c>
      <c r="E44" s="2">
        <v>164439.89000000001</v>
      </c>
      <c r="F44" s="3">
        <v>163650.9</v>
      </c>
    </row>
    <row r="45" spans="2:6" ht="14.25" thickTop="1" thickBot="1" x14ac:dyDescent="0.25">
      <c r="B45" s="42"/>
      <c r="C45" s="42"/>
      <c r="D45" s="21" t="s">
        <v>68</v>
      </c>
      <c r="E45" s="2">
        <v>3676.96</v>
      </c>
      <c r="F45" s="3">
        <v>0</v>
      </c>
    </row>
    <row r="46" spans="2:6" ht="14.25" thickTop="1" thickBot="1" x14ac:dyDescent="0.25">
      <c r="B46" s="42"/>
      <c r="C46" s="42"/>
      <c r="D46" s="21" t="s">
        <v>71</v>
      </c>
      <c r="E46" s="2">
        <v>55924</v>
      </c>
      <c r="F46" s="3">
        <v>38440</v>
      </c>
    </row>
    <row r="47" spans="2:6" ht="14.25" thickTop="1" thickBot="1" x14ac:dyDescent="0.25">
      <c r="B47" s="42"/>
      <c r="C47" s="42"/>
      <c r="D47" s="21" t="s">
        <v>72</v>
      </c>
      <c r="E47" s="2">
        <v>11811.28</v>
      </c>
      <c r="F47" s="3">
        <v>4996</v>
      </c>
    </row>
    <row r="48" spans="2:6" ht="14.25" thickTop="1" thickBot="1" x14ac:dyDescent="0.25">
      <c r="B48" s="42"/>
      <c r="C48" s="42"/>
      <c r="D48" s="22"/>
      <c r="E48" s="4">
        <v>265548.08</v>
      </c>
      <c r="F48" s="5">
        <v>220849.59</v>
      </c>
    </row>
    <row r="49" spans="2:6" ht="14.25" thickTop="1" thickBot="1" x14ac:dyDescent="0.25">
      <c r="B49" s="42"/>
      <c r="C49" s="42" t="s">
        <v>11</v>
      </c>
      <c r="D49" s="21" t="s">
        <v>63</v>
      </c>
      <c r="E49" s="2">
        <v>87483.74</v>
      </c>
      <c r="F49" s="3">
        <v>46483.74</v>
      </c>
    </row>
    <row r="50" spans="2:6" ht="14.25" thickTop="1" thickBot="1" x14ac:dyDescent="0.25">
      <c r="B50" s="42"/>
      <c r="C50" s="42"/>
      <c r="D50" s="21" t="s">
        <v>68</v>
      </c>
      <c r="E50" s="2">
        <v>5328.93</v>
      </c>
      <c r="F50" s="3">
        <v>3852.22</v>
      </c>
    </row>
    <row r="51" spans="2:6" ht="14.25" thickTop="1" thickBot="1" x14ac:dyDescent="0.25">
      <c r="B51" s="42"/>
      <c r="C51" s="42"/>
      <c r="D51" s="21" t="s">
        <v>72</v>
      </c>
      <c r="E51" s="2">
        <v>184064.22</v>
      </c>
      <c r="F51" s="3">
        <v>100044.8</v>
      </c>
    </row>
    <row r="52" spans="2:6" ht="14.25" thickTop="1" thickBot="1" x14ac:dyDescent="0.25">
      <c r="B52" s="42"/>
      <c r="C52" s="42"/>
      <c r="D52" s="22"/>
      <c r="E52" s="4">
        <v>276876.89</v>
      </c>
      <c r="F52" s="5">
        <v>150380.76</v>
      </c>
    </row>
    <row r="53" spans="2:6" ht="14.25" thickTop="1" thickBot="1" x14ac:dyDescent="0.25">
      <c r="B53" s="42"/>
      <c r="C53" s="42" t="s">
        <v>34</v>
      </c>
      <c r="D53" s="21" t="s">
        <v>72</v>
      </c>
      <c r="E53" s="2">
        <v>19990</v>
      </c>
      <c r="F53" s="3">
        <v>19990</v>
      </c>
    </row>
    <row r="54" spans="2:6" ht="14.25" thickTop="1" thickBot="1" x14ac:dyDescent="0.25">
      <c r="B54" s="42"/>
      <c r="C54" s="42"/>
      <c r="D54" s="21" t="s">
        <v>69</v>
      </c>
      <c r="E54" s="2">
        <v>1789</v>
      </c>
      <c r="F54" s="3"/>
    </row>
    <row r="55" spans="2:6" ht="14.25" thickTop="1" thickBot="1" x14ac:dyDescent="0.25">
      <c r="B55" s="42"/>
      <c r="C55" s="42"/>
      <c r="D55" s="22"/>
      <c r="E55" s="4">
        <v>21779</v>
      </c>
      <c r="F55" s="5">
        <v>19990</v>
      </c>
    </row>
    <row r="56" spans="2:6" ht="14.25" thickTop="1" thickBot="1" x14ac:dyDescent="0.25">
      <c r="B56" s="42"/>
      <c r="C56" s="42" t="s">
        <v>12</v>
      </c>
      <c r="D56" s="21" t="s">
        <v>63</v>
      </c>
      <c r="E56" s="2">
        <v>1386</v>
      </c>
      <c r="F56" s="3">
        <v>1386</v>
      </c>
    </row>
    <row r="57" spans="2:6" ht="14.25" thickTop="1" thickBot="1" x14ac:dyDescent="0.25">
      <c r="B57" s="42"/>
      <c r="C57" s="42"/>
      <c r="D57" s="22"/>
      <c r="E57" s="4">
        <v>1386</v>
      </c>
      <c r="F57" s="5">
        <v>1386</v>
      </c>
    </row>
    <row r="58" spans="2:6" ht="14.25" thickTop="1" thickBot="1" x14ac:dyDescent="0.25">
      <c r="B58" s="42"/>
      <c r="C58" s="42" t="s">
        <v>18</v>
      </c>
      <c r="D58" s="21" t="s">
        <v>65</v>
      </c>
      <c r="E58" s="2">
        <v>715</v>
      </c>
      <c r="F58" s="3"/>
    </row>
    <row r="59" spans="2:6" ht="14.25" thickTop="1" thickBot="1" x14ac:dyDescent="0.25">
      <c r="B59" s="42"/>
      <c r="C59" s="42"/>
      <c r="D59" s="21" t="s">
        <v>73</v>
      </c>
      <c r="E59" s="2">
        <v>10854.96</v>
      </c>
      <c r="F59" s="3">
        <v>2700</v>
      </c>
    </row>
    <row r="60" spans="2:6" ht="14.25" thickTop="1" thickBot="1" x14ac:dyDescent="0.25">
      <c r="B60" s="42"/>
      <c r="C60" s="42"/>
      <c r="D60" s="21" t="s">
        <v>63</v>
      </c>
      <c r="E60" s="2">
        <v>28201.7</v>
      </c>
      <c r="F60" s="3">
        <v>16208</v>
      </c>
    </row>
    <row r="61" spans="2:6" ht="14.25" thickTop="1" thickBot="1" x14ac:dyDescent="0.25">
      <c r="B61" s="42"/>
      <c r="C61" s="42"/>
      <c r="D61" s="21" t="s">
        <v>64</v>
      </c>
      <c r="E61" s="2">
        <v>5780</v>
      </c>
      <c r="F61" s="3">
        <v>5780</v>
      </c>
    </row>
    <row r="62" spans="2:6" ht="14.25" thickTop="1" thickBot="1" x14ac:dyDescent="0.25">
      <c r="B62" s="42"/>
      <c r="C62" s="42"/>
      <c r="D62" s="21" t="s">
        <v>68</v>
      </c>
      <c r="E62" s="2">
        <v>10389.530000000001</v>
      </c>
      <c r="F62" s="3">
        <v>271</v>
      </c>
    </row>
    <row r="63" spans="2:6" ht="14.25" thickTop="1" thickBot="1" x14ac:dyDescent="0.25">
      <c r="B63" s="42"/>
      <c r="C63" s="42"/>
      <c r="D63" s="21" t="s">
        <v>71</v>
      </c>
      <c r="E63" s="2">
        <v>26600</v>
      </c>
      <c r="F63" s="3">
        <v>0</v>
      </c>
    </row>
    <row r="64" spans="2:6" ht="14.25" thickTop="1" thickBot="1" x14ac:dyDescent="0.25">
      <c r="B64" s="42"/>
      <c r="C64" s="42"/>
      <c r="D64" s="21" t="s">
        <v>72</v>
      </c>
      <c r="E64" s="2">
        <v>32397.83</v>
      </c>
      <c r="F64" s="3">
        <v>14122.9</v>
      </c>
    </row>
    <row r="65" spans="2:6" ht="14.25" thickTop="1" thickBot="1" x14ac:dyDescent="0.25">
      <c r="B65" s="42"/>
      <c r="C65" s="42"/>
      <c r="D65" s="21" t="s">
        <v>69</v>
      </c>
      <c r="E65" s="2">
        <v>6011.2</v>
      </c>
      <c r="F65" s="3">
        <v>3832</v>
      </c>
    </row>
    <row r="66" spans="2:6" ht="14.25" thickTop="1" thickBot="1" x14ac:dyDescent="0.25">
      <c r="B66" s="42"/>
      <c r="C66" s="42"/>
      <c r="D66" s="22"/>
      <c r="E66" s="4">
        <v>120950.22</v>
      </c>
      <c r="F66" s="5">
        <v>42913.9</v>
      </c>
    </row>
    <row r="67" spans="2:6" ht="14.25" thickTop="1" thickBot="1" x14ac:dyDescent="0.25">
      <c r="B67" s="42"/>
      <c r="C67" s="42" t="s">
        <v>19</v>
      </c>
      <c r="D67" s="21" t="s">
        <v>63</v>
      </c>
      <c r="E67" s="2">
        <v>6000.59</v>
      </c>
      <c r="F67" s="3">
        <v>4423.99</v>
      </c>
    </row>
    <row r="68" spans="2:6" ht="14.25" thickTop="1" thickBot="1" x14ac:dyDescent="0.25">
      <c r="B68" s="42"/>
      <c r="C68" s="42"/>
      <c r="D68" s="22"/>
      <c r="E68" s="4">
        <v>6000.59</v>
      </c>
      <c r="F68" s="5">
        <v>4423.99</v>
      </c>
    </row>
    <row r="69" spans="2:6" ht="14.25" thickTop="1" thickBot="1" x14ac:dyDescent="0.25">
      <c r="B69" s="42"/>
      <c r="C69" s="42" t="s">
        <v>20</v>
      </c>
      <c r="D69" s="21" t="s">
        <v>63</v>
      </c>
      <c r="E69" s="2">
        <v>276.99</v>
      </c>
      <c r="F69" s="3">
        <v>276.99</v>
      </c>
    </row>
    <row r="70" spans="2:6" ht="14.25" thickTop="1" thickBot="1" x14ac:dyDescent="0.25">
      <c r="B70" s="42"/>
      <c r="C70" s="42"/>
      <c r="D70" s="21" t="s">
        <v>72</v>
      </c>
      <c r="E70" s="2">
        <v>38664.65</v>
      </c>
      <c r="F70" s="3">
        <v>38290.65</v>
      </c>
    </row>
    <row r="71" spans="2:6" ht="14.25" thickTop="1" thickBot="1" x14ac:dyDescent="0.25">
      <c r="B71" s="42"/>
      <c r="C71" s="42"/>
      <c r="D71" s="22"/>
      <c r="E71" s="4">
        <v>38941.64</v>
      </c>
      <c r="F71" s="5">
        <v>38567.64</v>
      </c>
    </row>
    <row r="72" spans="2:6" ht="14.25" thickTop="1" thickBot="1" x14ac:dyDescent="0.25">
      <c r="B72" s="42"/>
      <c r="C72" s="42" t="s">
        <v>21</v>
      </c>
      <c r="D72" s="21" t="s">
        <v>64</v>
      </c>
      <c r="E72" s="2">
        <v>1805</v>
      </c>
      <c r="F72" s="3">
        <v>1805</v>
      </c>
    </row>
    <row r="73" spans="2:6" ht="14.25" thickTop="1" thickBot="1" x14ac:dyDescent="0.25">
      <c r="B73" s="42"/>
      <c r="C73" s="42"/>
      <c r="D73" s="21" t="s">
        <v>68</v>
      </c>
      <c r="E73" s="2">
        <v>47053.32</v>
      </c>
      <c r="F73" s="3">
        <v>16513.330000000002</v>
      </c>
    </row>
    <row r="74" spans="2:6" ht="14.25" thickTop="1" thickBot="1" x14ac:dyDescent="0.25">
      <c r="B74" s="42"/>
      <c r="C74" s="42"/>
      <c r="D74" s="21" t="s">
        <v>69</v>
      </c>
      <c r="E74" s="2">
        <v>2430</v>
      </c>
      <c r="F74" s="3">
        <v>2430</v>
      </c>
    </row>
    <row r="75" spans="2:6" ht="14.25" thickTop="1" thickBot="1" x14ac:dyDescent="0.25">
      <c r="B75" s="42"/>
      <c r="C75" s="42"/>
      <c r="D75" s="22"/>
      <c r="E75" s="4">
        <v>51288.32</v>
      </c>
      <c r="F75" s="5">
        <v>20748.330000000002</v>
      </c>
    </row>
    <row r="76" spans="2:6" ht="14.25" thickTop="1" thickBot="1" x14ac:dyDescent="0.25">
      <c r="B76" s="42"/>
      <c r="C76" s="42" t="s">
        <v>22</v>
      </c>
      <c r="D76" s="21" t="s">
        <v>63</v>
      </c>
      <c r="E76" s="2">
        <v>79668.86</v>
      </c>
      <c r="F76" s="3">
        <v>75368.86</v>
      </c>
    </row>
    <row r="77" spans="2:6" ht="14.25" thickTop="1" thickBot="1" x14ac:dyDescent="0.25">
      <c r="B77" s="42"/>
      <c r="C77" s="42"/>
      <c r="D77" s="21" t="s">
        <v>64</v>
      </c>
      <c r="E77" s="2">
        <v>23500</v>
      </c>
      <c r="F77" s="3">
        <v>23500</v>
      </c>
    </row>
    <row r="78" spans="2:6" ht="14.25" thickTop="1" thickBot="1" x14ac:dyDescent="0.25">
      <c r="B78" s="42"/>
      <c r="C78" s="42"/>
      <c r="D78" s="21" t="s">
        <v>72</v>
      </c>
      <c r="E78" s="2">
        <v>2800</v>
      </c>
      <c r="F78" s="3">
        <v>2800</v>
      </c>
    </row>
    <row r="79" spans="2:6" ht="14.25" thickTop="1" thickBot="1" x14ac:dyDescent="0.25">
      <c r="B79" s="42"/>
      <c r="C79" s="42"/>
      <c r="D79" s="22"/>
      <c r="E79" s="4">
        <v>105968.86</v>
      </c>
      <c r="F79" s="5">
        <v>101668.86</v>
      </c>
    </row>
    <row r="80" spans="2:6" ht="14.25" thickTop="1" thickBot="1" x14ac:dyDescent="0.25">
      <c r="B80" s="42"/>
      <c r="C80" s="42" t="s">
        <v>23</v>
      </c>
      <c r="D80" s="21" t="s">
        <v>73</v>
      </c>
      <c r="E80" s="2">
        <v>890148</v>
      </c>
      <c r="F80" s="3">
        <v>26600</v>
      </c>
    </row>
    <row r="81" spans="2:6" ht="14.25" thickTop="1" thickBot="1" x14ac:dyDescent="0.25">
      <c r="B81" s="42"/>
      <c r="C81" s="42"/>
      <c r="D81" s="21" t="s">
        <v>63</v>
      </c>
      <c r="E81" s="2">
        <v>19248.86</v>
      </c>
      <c r="F81" s="3">
        <v>6924.95</v>
      </c>
    </row>
    <row r="82" spans="2:6" ht="14.25" thickTop="1" thickBot="1" x14ac:dyDescent="0.25">
      <c r="B82" s="42"/>
      <c r="C82" s="42"/>
      <c r="D82" s="21" t="s">
        <v>64</v>
      </c>
      <c r="E82" s="2">
        <v>3570</v>
      </c>
      <c r="F82" s="3">
        <v>3570</v>
      </c>
    </row>
    <row r="83" spans="2:6" ht="14.25" thickTop="1" thickBot="1" x14ac:dyDescent="0.25">
      <c r="B83" s="42"/>
      <c r="C83" s="42"/>
      <c r="D83" s="21" t="s">
        <v>68</v>
      </c>
      <c r="E83" s="2">
        <v>939.99</v>
      </c>
      <c r="F83" s="3"/>
    </row>
    <row r="84" spans="2:6" ht="14.25" thickTop="1" thickBot="1" x14ac:dyDescent="0.25">
      <c r="B84" s="42"/>
      <c r="C84" s="42"/>
      <c r="D84" s="21" t="s">
        <v>71</v>
      </c>
      <c r="E84" s="2">
        <v>56305.2</v>
      </c>
      <c r="F84" s="3">
        <v>35875.730000000003</v>
      </c>
    </row>
    <row r="85" spans="2:6" ht="14.25" thickTop="1" thickBot="1" x14ac:dyDescent="0.25">
      <c r="B85" s="42"/>
      <c r="C85" s="42"/>
      <c r="D85" s="22"/>
      <c r="E85" s="4">
        <v>970212.05</v>
      </c>
      <c r="F85" s="5">
        <v>72970.679999999993</v>
      </c>
    </row>
    <row r="86" spans="2:6" ht="14.25" thickTop="1" thickBot="1" x14ac:dyDescent="0.25">
      <c r="B86" s="42"/>
      <c r="C86" s="42" t="s">
        <v>24</v>
      </c>
      <c r="D86" s="21" t="s">
        <v>71</v>
      </c>
      <c r="E86" s="2">
        <v>148.99</v>
      </c>
      <c r="F86" s="3">
        <v>148.99</v>
      </c>
    </row>
    <row r="87" spans="2:6" ht="14.25" thickTop="1" thickBot="1" x14ac:dyDescent="0.25">
      <c r="B87" s="42"/>
      <c r="C87" s="42"/>
      <c r="D87" s="22"/>
      <c r="E87" s="4">
        <v>148.99</v>
      </c>
      <c r="F87" s="5">
        <v>148.99</v>
      </c>
    </row>
    <row r="88" spans="2:6" ht="14.25" thickTop="1" thickBot="1" x14ac:dyDescent="0.25">
      <c r="B88" s="42"/>
      <c r="C88" s="42" t="s">
        <v>36</v>
      </c>
      <c r="D88" s="21" t="s">
        <v>63</v>
      </c>
      <c r="E88" s="2">
        <v>0</v>
      </c>
      <c r="F88" s="3"/>
    </row>
    <row r="89" spans="2:6" ht="14.25" thickTop="1" thickBot="1" x14ac:dyDescent="0.25">
      <c r="B89" s="42"/>
      <c r="C89" s="42"/>
      <c r="D89" s="21" t="s">
        <v>64</v>
      </c>
      <c r="E89" s="2">
        <v>2390</v>
      </c>
      <c r="F89" s="3"/>
    </row>
    <row r="90" spans="2:6" ht="14.25" thickTop="1" thickBot="1" x14ac:dyDescent="0.25">
      <c r="B90" s="42"/>
      <c r="C90" s="42"/>
      <c r="D90" s="21" t="s">
        <v>69</v>
      </c>
      <c r="E90" s="2">
        <v>607.14</v>
      </c>
      <c r="F90" s="3"/>
    </row>
    <row r="91" spans="2:6" ht="14.25" thickTop="1" thickBot="1" x14ac:dyDescent="0.25">
      <c r="B91" s="42"/>
      <c r="C91" s="42"/>
      <c r="D91" s="22"/>
      <c r="E91" s="4">
        <v>2997.14</v>
      </c>
      <c r="F91" s="5"/>
    </row>
    <row r="92" spans="2:6" ht="14.25" thickTop="1" thickBot="1" x14ac:dyDescent="0.25">
      <c r="B92" s="42"/>
      <c r="C92" s="42" t="s">
        <v>25</v>
      </c>
      <c r="D92" s="21" t="s">
        <v>63</v>
      </c>
      <c r="E92" s="2">
        <v>39332.769999999997</v>
      </c>
      <c r="F92" s="3">
        <v>20266.689999999999</v>
      </c>
    </row>
    <row r="93" spans="2:6" ht="14.25" thickTop="1" thickBot="1" x14ac:dyDescent="0.25">
      <c r="B93" s="42"/>
      <c r="C93" s="42"/>
      <c r="D93" s="21" t="s">
        <v>66</v>
      </c>
      <c r="E93" s="2">
        <v>13672.96</v>
      </c>
      <c r="F93" s="3"/>
    </row>
    <row r="94" spans="2:6" ht="14.25" thickTop="1" thickBot="1" x14ac:dyDescent="0.25">
      <c r="B94" s="42"/>
      <c r="C94" s="42"/>
      <c r="D94" s="21" t="s">
        <v>64</v>
      </c>
      <c r="E94" s="2">
        <v>5147.67</v>
      </c>
      <c r="F94" s="3"/>
    </row>
    <row r="95" spans="2:6" ht="14.25" thickTop="1" thickBot="1" x14ac:dyDescent="0.25">
      <c r="B95" s="42"/>
      <c r="C95" s="42"/>
      <c r="D95" s="21" t="s">
        <v>68</v>
      </c>
      <c r="E95" s="2">
        <v>0</v>
      </c>
      <c r="F95" s="3"/>
    </row>
    <row r="96" spans="2:6" ht="14.25" thickTop="1" thickBot="1" x14ac:dyDescent="0.25">
      <c r="B96" s="42"/>
      <c r="C96" s="42"/>
      <c r="D96" s="21" t="s">
        <v>72</v>
      </c>
      <c r="E96" s="2">
        <v>21254.29</v>
      </c>
      <c r="F96" s="3">
        <v>11782.3</v>
      </c>
    </row>
    <row r="97" spans="2:6" ht="14.25" thickTop="1" thickBot="1" x14ac:dyDescent="0.25">
      <c r="B97" s="42"/>
      <c r="C97" s="42"/>
      <c r="D97" s="21" t="s">
        <v>69</v>
      </c>
      <c r="E97" s="2">
        <v>14978.59</v>
      </c>
      <c r="F97" s="3"/>
    </row>
    <row r="98" spans="2:6" ht="14.25" thickTop="1" thickBot="1" x14ac:dyDescent="0.25">
      <c r="B98" s="42"/>
      <c r="C98" s="42"/>
      <c r="D98" s="22"/>
      <c r="E98" s="4">
        <v>94386.28</v>
      </c>
      <c r="F98" s="5">
        <v>32048.99</v>
      </c>
    </row>
    <row r="99" spans="2:6" ht="14.25" thickTop="1" thickBot="1" x14ac:dyDescent="0.25">
      <c r="B99" s="42"/>
      <c r="C99" s="42" t="s">
        <v>26</v>
      </c>
      <c r="D99" s="21" t="s">
        <v>73</v>
      </c>
      <c r="E99" s="2">
        <v>378674.8</v>
      </c>
      <c r="F99" s="3">
        <v>316462.17</v>
      </c>
    </row>
    <row r="100" spans="2:6" ht="14.25" thickTop="1" thickBot="1" x14ac:dyDescent="0.25">
      <c r="B100" s="42"/>
      <c r="C100" s="42"/>
      <c r="D100" s="21" t="s">
        <v>63</v>
      </c>
      <c r="E100" s="2">
        <v>40891.449999999997</v>
      </c>
      <c r="F100" s="3">
        <v>31090.57</v>
      </c>
    </row>
    <row r="101" spans="2:6" ht="14.25" thickTop="1" thickBot="1" x14ac:dyDescent="0.25">
      <c r="B101" s="42"/>
      <c r="C101" s="42"/>
      <c r="D101" s="21" t="s">
        <v>64</v>
      </c>
      <c r="E101" s="2">
        <v>219599.77</v>
      </c>
      <c r="F101" s="3">
        <v>17257.919999999998</v>
      </c>
    </row>
    <row r="102" spans="2:6" ht="14.25" thickTop="1" thickBot="1" x14ac:dyDescent="0.25">
      <c r="B102" s="42"/>
      <c r="C102" s="42"/>
      <c r="D102" s="21" t="s">
        <v>71</v>
      </c>
      <c r="E102" s="2">
        <v>461189.8</v>
      </c>
      <c r="F102" s="3">
        <v>428892.8</v>
      </c>
    </row>
    <row r="103" spans="2:6" ht="14.25" thickTop="1" thickBot="1" x14ac:dyDescent="0.25">
      <c r="B103" s="42"/>
      <c r="C103" s="42"/>
      <c r="D103" s="21" t="s">
        <v>72</v>
      </c>
      <c r="E103" s="2">
        <v>408313.16</v>
      </c>
      <c r="F103" s="3">
        <v>369693.16</v>
      </c>
    </row>
    <row r="104" spans="2:6" ht="14.25" thickTop="1" thickBot="1" x14ac:dyDescent="0.25">
      <c r="B104" s="42"/>
      <c r="C104" s="42"/>
      <c r="D104" s="21" t="s">
        <v>69</v>
      </c>
      <c r="E104" s="2">
        <v>15456.85</v>
      </c>
      <c r="F104" s="3">
        <v>14423.65</v>
      </c>
    </row>
    <row r="105" spans="2:6" ht="14.25" thickTop="1" thickBot="1" x14ac:dyDescent="0.25">
      <c r="B105" s="42"/>
      <c r="C105" s="42"/>
      <c r="D105" s="22"/>
      <c r="E105" s="4">
        <v>1524125.83</v>
      </c>
      <c r="F105" s="5">
        <v>1177820.27</v>
      </c>
    </row>
    <row r="106" spans="2:6" ht="14.25" thickTop="1" thickBot="1" x14ac:dyDescent="0.25">
      <c r="B106" s="42"/>
      <c r="C106" s="42" t="s">
        <v>27</v>
      </c>
      <c r="D106" s="21" t="s">
        <v>63</v>
      </c>
      <c r="E106" s="2">
        <v>170120.7</v>
      </c>
      <c r="F106" s="3">
        <v>51977.7</v>
      </c>
    </row>
    <row r="107" spans="2:6" ht="14.25" thickTop="1" thickBot="1" x14ac:dyDescent="0.25">
      <c r="B107" s="42"/>
      <c r="C107" s="42"/>
      <c r="D107" s="21" t="s">
        <v>66</v>
      </c>
      <c r="E107" s="2">
        <v>170073.36</v>
      </c>
      <c r="F107" s="3">
        <v>43731.96</v>
      </c>
    </row>
    <row r="108" spans="2:6" ht="14.25" thickTop="1" thickBot="1" x14ac:dyDescent="0.25">
      <c r="B108" s="42"/>
      <c r="C108" s="42"/>
      <c r="D108" s="21" t="s">
        <v>64</v>
      </c>
      <c r="E108" s="2">
        <v>4900</v>
      </c>
      <c r="F108" s="3">
        <v>4900</v>
      </c>
    </row>
    <row r="109" spans="2:6" ht="14.25" thickTop="1" thickBot="1" x14ac:dyDescent="0.25">
      <c r="B109" s="42"/>
      <c r="C109" s="42"/>
      <c r="D109" s="21" t="s">
        <v>68</v>
      </c>
      <c r="E109" s="2">
        <v>11581.06</v>
      </c>
      <c r="F109" s="3">
        <v>1617</v>
      </c>
    </row>
    <row r="110" spans="2:6" ht="14.25" thickTop="1" thickBot="1" x14ac:dyDescent="0.25">
      <c r="B110" s="42"/>
      <c r="C110" s="42"/>
      <c r="D110" s="21" t="s">
        <v>71</v>
      </c>
      <c r="E110" s="2">
        <v>291438.39</v>
      </c>
      <c r="F110" s="3">
        <v>162506</v>
      </c>
    </row>
    <row r="111" spans="2:6" ht="14.25" thickTop="1" thickBot="1" x14ac:dyDescent="0.25">
      <c r="B111" s="42"/>
      <c r="C111" s="42"/>
      <c r="D111" s="21" t="s">
        <v>72</v>
      </c>
      <c r="E111" s="2">
        <v>115747.51</v>
      </c>
      <c r="F111" s="3">
        <v>113556.88</v>
      </c>
    </row>
    <row r="112" spans="2:6" ht="14.25" thickTop="1" thickBot="1" x14ac:dyDescent="0.25">
      <c r="B112" s="42"/>
      <c r="C112" s="42"/>
      <c r="D112" s="21" t="s">
        <v>69</v>
      </c>
      <c r="E112" s="2">
        <v>44752.74</v>
      </c>
      <c r="F112" s="3">
        <v>18034.48</v>
      </c>
    </row>
    <row r="113" spans="2:6" ht="14.25" thickTop="1" thickBot="1" x14ac:dyDescent="0.25">
      <c r="B113" s="42"/>
      <c r="C113" s="42"/>
      <c r="D113" s="22"/>
      <c r="E113" s="4">
        <v>808613.76</v>
      </c>
      <c r="F113" s="5">
        <v>396324.02</v>
      </c>
    </row>
    <row r="114" spans="2:6" ht="14.25" thickTop="1" thickBot="1" x14ac:dyDescent="0.25">
      <c r="B114" s="42"/>
      <c r="C114" s="42" t="s">
        <v>38</v>
      </c>
      <c r="D114" s="21" t="s">
        <v>63</v>
      </c>
      <c r="E114" s="2">
        <v>165</v>
      </c>
      <c r="F114" s="3">
        <v>165</v>
      </c>
    </row>
    <row r="115" spans="2:6" ht="14.25" thickTop="1" thickBot="1" x14ac:dyDescent="0.25">
      <c r="B115" s="42"/>
      <c r="C115" s="42"/>
      <c r="D115" s="22"/>
      <c r="E115" s="4">
        <v>165</v>
      </c>
      <c r="F115" s="5">
        <v>165</v>
      </c>
    </row>
    <row r="116" spans="2:6" ht="14.25" thickTop="1" thickBot="1" x14ac:dyDescent="0.25">
      <c r="B116" s="42"/>
      <c r="C116" s="42" t="s">
        <v>28</v>
      </c>
      <c r="D116" s="21" t="s">
        <v>66</v>
      </c>
      <c r="E116" s="2">
        <v>10964.55</v>
      </c>
      <c r="F116" s="3">
        <v>0</v>
      </c>
    </row>
    <row r="117" spans="2:6" ht="14.25" thickTop="1" thickBot="1" x14ac:dyDescent="0.25">
      <c r="B117" s="42"/>
      <c r="C117" s="42"/>
      <c r="D117" s="21" t="s">
        <v>64</v>
      </c>
      <c r="E117" s="2">
        <v>23029.1</v>
      </c>
      <c r="F117" s="3">
        <v>23029.1</v>
      </c>
    </row>
    <row r="118" spans="2:6" ht="14.25" thickTop="1" thickBot="1" x14ac:dyDescent="0.25">
      <c r="B118" s="42"/>
      <c r="C118" s="42"/>
      <c r="D118" s="21" t="s">
        <v>68</v>
      </c>
      <c r="E118" s="2">
        <v>4000</v>
      </c>
      <c r="F118" s="3">
        <v>4000</v>
      </c>
    </row>
    <row r="119" spans="2:6" ht="14.25" thickTop="1" thickBot="1" x14ac:dyDescent="0.25">
      <c r="B119" s="42"/>
      <c r="C119" s="42"/>
      <c r="D119" s="22"/>
      <c r="E119" s="4">
        <v>37993.65</v>
      </c>
      <c r="F119" s="5">
        <v>27029.1</v>
      </c>
    </row>
    <row r="120" spans="2:6" ht="14.25" thickTop="1" thickBot="1" x14ac:dyDescent="0.25">
      <c r="B120" s="42"/>
      <c r="C120" s="42" t="s">
        <v>39</v>
      </c>
      <c r="D120" s="21" t="s">
        <v>71</v>
      </c>
      <c r="E120" s="2">
        <v>66650</v>
      </c>
      <c r="F120" s="3">
        <v>66650</v>
      </c>
    </row>
    <row r="121" spans="2:6" ht="14.25" thickTop="1" thickBot="1" x14ac:dyDescent="0.25">
      <c r="B121" s="42"/>
      <c r="C121" s="42"/>
      <c r="D121" s="21" t="s">
        <v>72</v>
      </c>
      <c r="E121" s="2">
        <v>66650</v>
      </c>
      <c r="F121" s="3"/>
    </row>
    <row r="122" spans="2:6" ht="14.25" thickTop="1" thickBot="1" x14ac:dyDescent="0.25">
      <c r="B122" s="42"/>
      <c r="C122" s="42"/>
      <c r="D122" s="21" t="s">
        <v>69</v>
      </c>
      <c r="E122" s="2">
        <v>5240</v>
      </c>
      <c r="F122" s="3">
        <v>5240</v>
      </c>
    </row>
    <row r="123" spans="2:6" ht="14.25" thickTop="1" thickBot="1" x14ac:dyDescent="0.25">
      <c r="B123" s="42"/>
      <c r="C123" s="42"/>
      <c r="D123" s="22"/>
      <c r="E123" s="4">
        <v>138540</v>
      </c>
      <c r="F123" s="5">
        <v>71890</v>
      </c>
    </row>
    <row r="124" spans="2:6" ht="14.25" thickTop="1" thickBot="1" x14ac:dyDescent="0.25">
      <c r="B124" s="42"/>
      <c r="C124" s="42" t="s">
        <v>40</v>
      </c>
      <c r="D124" s="21" t="s">
        <v>72</v>
      </c>
      <c r="E124" s="2">
        <v>674.49</v>
      </c>
      <c r="F124" s="3">
        <v>674.49</v>
      </c>
    </row>
    <row r="125" spans="2:6" ht="14.25" thickTop="1" thickBot="1" x14ac:dyDescent="0.25">
      <c r="B125" s="42"/>
      <c r="C125" s="42"/>
      <c r="D125" s="22"/>
      <c r="E125" s="4">
        <v>674.49</v>
      </c>
      <c r="F125" s="5">
        <v>674.49</v>
      </c>
    </row>
    <row r="126" spans="2:6" ht="13.5" thickTop="1" x14ac:dyDescent="0.2">
      <c r="B126" s="20"/>
      <c r="C126" s="20"/>
      <c r="D126" s="20"/>
      <c r="E126" s="6">
        <v>13001815.859999999</v>
      </c>
      <c r="F126" s="7">
        <v>6214471.9299999997</v>
      </c>
    </row>
  </sheetData>
  <mergeCells count="30">
    <mergeCell ref="B19:B125"/>
    <mergeCell ref="B2:F2"/>
    <mergeCell ref="C5:C8"/>
    <mergeCell ref="B9:B18"/>
    <mergeCell ref="C9:C10"/>
    <mergeCell ref="C11:C18"/>
    <mergeCell ref="B5:B8"/>
    <mergeCell ref="C41:C48"/>
    <mergeCell ref="C49:C52"/>
    <mergeCell ref="C34:C35"/>
    <mergeCell ref="C36:C40"/>
    <mergeCell ref="C19:C27"/>
    <mergeCell ref="C28:C33"/>
    <mergeCell ref="C69:C71"/>
    <mergeCell ref="C72:C75"/>
    <mergeCell ref="C58:C66"/>
    <mergeCell ref="C67:C68"/>
    <mergeCell ref="C53:C55"/>
    <mergeCell ref="C56:C57"/>
    <mergeCell ref="C92:C98"/>
    <mergeCell ref="C99:C105"/>
    <mergeCell ref="C86:C87"/>
    <mergeCell ref="C88:C91"/>
    <mergeCell ref="C76:C79"/>
    <mergeCell ref="C80:C85"/>
    <mergeCell ref="C124:C125"/>
    <mergeCell ref="C116:C119"/>
    <mergeCell ref="C120:C123"/>
    <mergeCell ref="C106:C113"/>
    <mergeCell ref="C114:C115"/>
  </mergeCells>
  <hyperlinks>
    <hyperlink ref="B2:D2" location="'NATUREZA DE DESPESA'!A1" display="DEMONSTRAÇÃO DE DESPESAS DE CUSTEIO EMPENHADAS E PAGAS IFFAR JULHO DE 2019"/>
    <hyperlink ref="B2:E2" location="ANUAL!A1" display="DEMONSTRAÇÃO DE DESPESAS COM INVESTIMENTO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71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44.7109375" style="9" customWidth="1"/>
    <col min="3" max="3" width="45" style="9" customWidth="1"/>
    <col min="4" max="4" width="26.85546875" style="9" customWidth="1"/>
    <col min="5" max="6" width="36.140625" customWidth="1"/>
  </cols>
  <sheetData>
    <row r="1" spans="2:6" ht="22.5" customHeight="1" x14ac:dyDescent="0.2">
      <c r="B1" s="14"/>
      <c r="C1" s="15"/>
      <c r="D1"/>
    </row>
    <row r="2" spans="2:6" ht="56.25" customHeight="1" x14ac:dyDescent="0.2">
      <c r="B2" s="39" t="s">
        <v>81</v>
      </c>
      <c r="C2" s="39"/>
      <c r="D2" s="39"/>
      <c r="E2" s="39"/>
      <c r="F2" s="39"/>
    </row>
    <row r="3" spans="2:6" ht="22.5" customHeight="1" x14ac:dyDescent="0.2">
      <c r="B3" s="16"/>
      <c r="C3" s="17"/>
      <c r="D3" s="18"/>
      <c r="E3" s="18"/>
    </row>
    <row r="4" spans="2:6" s="12" customFormat="1" ht="13.5" thickBot="1" x14ac:dyDescent="0.25">
      <c r="B4" s="8" t="s">
        <v>58</v>
      </c>
      <c r="C4" s="8" t="s">
        <v>59</v>
      </c>
      <c r="D4" s="8" t="s">
        <v>60</v>
      </c>
      <c r="E4" s="10" t="s">
        <v>56</v>
      </c>
      <c r="F4" s="11" t="s">
        <v>57</v>
      </c>
    </row>
    <row r="5" spans="2:6" ht="14.25" thickTop="1" thickBot="1" x14ac:dyDescent="0.25">
      <c r="B5" s="42" t="s">
        <v>41</v>
      </c>
      <c r="C5" s="42" t="s">
        <v>42</v>
      </c>
      <c r="D5" s="21" t="s">
        <v>63</v>
      </c>
      <c r="E5" s="2">
        <v>16328.84</v>
      </c>
      <c r="F5" s="3">
        <v>16328.84</v>
      </c>
    </row>
    <row r="6" spans="2:6" ht="14.25" thickTop="1" thickBot="1" x14ac:dyDescent="0.25">
      <c r="B6" s="42"/>
      <c r="C6" s="42"/>
      <c r="D6" s="21" t="s">
        <v>69</v>
      </c>
      <c r="E6" s="2">
        <v>9000</v>
      </c>
      <c r="F6" s="3">
        <v>9000</v>
      </c>
    </row>
    <row r="7" spans="2:6" ht="14.25" thickTop="1" thickBot="1" x14ac:dyDescent="0.25">
      <c r="B7" s="42"/>
      <c r="C7" s="42"/>
      <c r="D7" s="22"/>
      <c r="E7" s="4">
        <v>25328.84</v>
      </c>
      <c r="F7" s="5">
        <v>25328.84</v>
      </c>
    </row>
    <row r="8" spans="2:6" ht="14.25" thickTop="1" thickBot="1" x14ac:dyDescent="0.25">
      <c r="B8" s="42" t="s">
        <v>29</v>
      </c>
      <c r="C8" s="42" t="s">
        <v>30</v>
      </c>
      <c r="D8" s="21" t="s">
        <v>73</v>
      </c>
      <c r="E8" s="2">
        <v>34628</v>
      </c>
      <c r="F8" s="3">
        <v>34628</v>
      </c>
    </row>
    <row r="9" spans="2:6" ht="14.25" thickTop="1" thickBot="1" x14ac:dyDescent="0.25">
      <c r="B9" s="42"/>
      <c r="C9" s="42"/>
      <c r="D9" s="21" t="s">
        <v>64</v>
      </c>
      <c r="E9" s="2">
        <v>32525.84</v>
      </c>
      <c r="F9" s="3">
        <v>15650</v>
      </c>
    </row>
    <row r="10" spans="2:6" ht="14.25" thickTop="1" thickBot="1" x14ac:dyDescent="0.25">
      <c r="B10" s="42"/>
      <c r="C10" s="42"/>
      <c r="D10" s="21" t="s">
        <v>72</v>
      </c>
      <c r="E10" s="2">
        <v>80038.2</v>
      </c>
      <c r="F10" s="3">
        <v>80038.2</v>
      </c>
    </row>
    <row r="11" spans="2:6" ht="14.25" thickTop="1" thickBot="1" x14ac:dyDescent="0.25">
      <c r="B11" s="42"/>
      <c r="C11" s="42"/>
      <c r="D11" s="21" t="s">
        <v>69</v>
      </c>
      <c r="E11" s="2">
        <v>48240</v>
      </c>
      <c r="F11" s="3">
        <v>48240</v>
      </c>
    </row>
    <row r="12" spans="2:6" ht="14.25" thickTop="1" thickBot="1" x14ac:dyDescent="0.25">
      <c r="B12" s="42"/>
      <c r="C12" s="42"/>
      <c r="D12" s="22"/>
      <c r="E12" s="4">
        <v>195432.04</v>
      </c>
      <c r="F12" s="5">
        <v>178556.2</v>
      </c>
    </row>
    <row r="13" spans="2:6" ht="14.25" thickTop="1" thickBot="1" x14ac:dyDescent="0.25">
      <c r="B13" s="42" t="s">
        <v>2</v>
      </c>
      <c r="C13" s="42" t="s">
        <v>3</v>
      </c>
      <c r="D13" s="21" t="s">
        <v>64</v>
      </c>
      <c r="E13" s="2">
        <v>618786.78</v>
      </c>
      <c r="F13" s="3"/>
    </row>
    <row r="14" spans="2:6" ht="14.25" thickTop="1" thickBot="1" x14ac:dyDescent="0.25">
      <c r="B14" s="42"/>
      <c r="C14" s="42"/>
      <c r="D14" s="21" t="s">
        <v>71</v>
      </c>
      <c r="E14" s="2">
        <v>125365.18</v>
      </c>
      <c r="F14" s="3"/>
    </row>
    <row r="15" spans="2:6" ht="14.25" thickTop="1" thickBot="1" x14ac:dyDescent="0.25">
      <c r="B15" s="42"/>
      <c r="C15" s="42"/>
      <c r="D15" s="22"/>
      <c r="E15" s="4">
        <v>744151.96</v>
      </c>
      <c r="F15" s="5"/>
    </row>
    <row r="16" spans="2:6" ht="14.25" thickTop="1" thickBot="1" x14ac:dyDescent="0.25">
      <c r="B16" s="42"/>
      <c r="C16" s="42" t="s">
        <v>4</v>
      </c>
      <c r="D16" s="21" t="s">
        <v>73</v>
      </c>
      <c r="E16" s="2">
        <v>0</v>
      </c>
      <c r="F16" s="3"/>
    </row>
    <row r="17" spans="2:6" ht="14.25" thickTop="1" thickBot="1" x14ac:dyDescent="0.25">
      <c r="B17" s="42"/>
      <c r="C17" s="42"/>
      <c r="D17" s="21" t="s">
        <v>63</v>
      </c>
      <c r="E17" s="2">
        <v>685733.12</v>
      </c>
      <c r="F17" s="3">
        <v>314146.96999999997</v>
      </c>
    </row>
    <row r="18" spans="2:6" ht="14.25" thickTop="1" thickBot="1" x14ac:dyDescent="0.25">
      <c r="B18" s="42"/>
      <c r="C18" s="42"/>
      <c r="D18" s="21" t="s">
        <v>66</v>
      </c>
      <c r="E18" s="2">
        <v>199924</v>
      </c>
      <c r="F18" s="3"/>
    </row>
    <row r="19" spans="2:6" ht="14.25" thickTop="1" thickBot="1" x14ac:dyDescent="0.25">
      <c r="B19" s="42"/>
      <c r="C19" s="42"/>
      <c r="D19" s="21" t="s">
        <v>64</v>
      </c>
      <c r="E19" s="2">
        <v>0</v>
      </c>
      <c r="F19" s="3"/>
    </row>
    <row r="20" spans="2:6" ht="14.25" thickTop="1" thickBot="1" x14ac:dyDescent="0.25">
      <c r="B20" s="42"/>
      <c r="C20" s="42"/>
      <c r="D20" s="21" t="s">
        <v>68</v>
      </c>
      <c r="E20" s="2">
        <v>114922.24000000001</v>
      </c>
      <c r="F20" s="3">
        <v>114922.24000000001</v>
      </c>
    </row>
    <row r="21" spans="2:6" ht="14.25" customHeight="1" thickTop="1" thickBot="1" x14ac:dyDescent="0.25">
      <c r="B21" s="42"/>
      <c r="C21" s="42"/>
      <c r="D21" s="21" t="s">
        <v>71</v>
      </c>
      <c r="E21" s="2">
        <v>1604365.82</v>
      </c>
      <c r="F21" s="3">
        <v>179325.46</v>
      </c>
    </row>
    <row r="22" spans="2:6" ht="14.25" thickTop="1" thickBot="1" x14ac:dyDescent="0.25">
      <c r="B22" s="42"/>
      <c r="C22" s="42"/>
      <c r="D22" s="21" t="s">
        <v>72</v>
      </c>
      <c r="E22" s="2">
        <v>438516.17</v>
      </c>
      <c r="F22" s="3">
        <v>129525.84</v>
      </c>
    </row>
    <row r="23" spans="2:6" ht="14.25" thickTop="1" thickBot="1" x14ac:dyDescent="0.25">
      <c r="B23" s="42"/>
      <c r="C23" s="42"/>
      <c r="D23" s="21" t="s">
        <v>69</v>
      </c>
      <c r="E23" s="2">
        <v>63297.21</v>
      </c>
      <c r="F23" s="3"/>
    </row>
    <row r="24" spans="2:6" ht="14.25" thickTop="1" thickBot="1" x14ac:dyDescent="0.25">
      <c r="B24" s="42"/>
      <c r="C24" s="42"/>
      <c r="D24" s="22"/>
      <c r="E24" s="4">
        <v>3106758.56</v>
      </c>
      <c r="F24" s="5">
        <v>737920.51</v>
      </c>
    </row>
    <row r="25" spans="2:6" ht="14.25" thickTop="1" thickBot="1" x14ac:dyDescent="0.25">
      <c r="B25" s="42" t="s">
        <v>5</v>
      </c>
      <c r="C25" s="42" t="s">
        <v>7</v>
      </c>
      <c r="D25" s="21" t="s">
        <v>63</v>
      </c>
      <c r="E25" s="2">
        <v>29161.46</v>
      </c>
      <c r="F25" s="3">
        <v>7086.47</v>
      </c>
    </row>
    <row r="26" spans="2:6" ht="14.25" thickTop="1" thickBot="1" x14ac:dyDescent="0.25">
      <c r="B26" s="42"/>
      <c r="C26" s="42"/>
      <c r="D26" s="21" t="s">
        <v>66</v>
      </c>
      <c r="E26" s="2">
        <v>2831.94</v>
      </c>
      <c r="F26" s="3">
        <v>1956.94</v>
      </c>
    </row>
    <row r="27" spans="2:6" ht="14.25" thickTop="1" thickBot="1" x14ac:dyDescent="0.25">
      <c r="B27" s="42"/>
      <c r="C27" s="42"/>
      <c r="D27" s="21" t="s">
        <v>64</v>
      </c>
      <c r="E27" s="2">
        <v>72319.86</v>
      </c>
      <c r="F27" s="3">
        <v>51498.67</v>
      </c>
    </row>
    <row r="28" spans="2:6" ht="14.25" thickTop="1" thickBot="1" x14ac:dyDescent="0.25">
      <c r="B28" s="42"/>
      <c r="C28" s="42"/>
      <c r="D28" s="21" t="s">
        <v>68</v>
      </c>
      <c r="E28" s="2">
        <v>4876.99</v>
      </c>
      <c r="F28" s="3">
        <v>3360</v>
      </c>
    </row>
    <row r="29" spans="2:6" ht="14.25" thickTop="1" thickBot="1" x14ac:dyDescent="0.25">
      <c r="B29" s="42"/>
      <c r="C29" s="42"/>
      <c r="D29" s="21" t="s">
        <v>71</v>
      </c>
      <c r="E29" s="2">
        <v>437.82</v>
      </c>
      <c r="F29" s="3">
        <v>437.82</v>
      </c>
    </row>
    <row r="30" spans="2:6" ht="14.25" thickTop="1" thickBot="1" x14ac:dyDescent="0.25">
      <c r="B30" s="42"/>
      <c r="C30" s="42"/>
      <c r="D30" s="21" t="s">
        <v>72</v>
      </c>
      <c r="E30" s="2">
        <v>160825.26</v>
      </c>
      <c r="F30" s="3">
        <v>4254.97</v>
      </c>
    </row>
    <row r="31" spans="2:6" ht="14.25" thickTop="1" thickBot="1" x14ac:dyDescent="0.25">
      <c r="B31" s="42"/>
      <c r="C31" s="42"/>
      <c r="D31" s="21" t="s">
        <v>69</v>
      </c>
      <c r="E31" s="2">
        <v>39853.85</v>
      </c>
      <c r="F31" s="3">
        <v>4679.92</v>
      </c>
    </row>
    <row r="32" spans="2:6" ht="14.25" thickTop="1" thickBot="1" x14ac:dyDescent="0.25">
      <c r="B32" s="42"/>
      <c r="C32" s="42"/>
      <c r="D32" s="22"/>
      <c r="E32" s="4">
        <v>310307.18</v>
      </c>
      <c r="F32" s="5">
        <v>73274.789999999994</v>
      </c>
    </row>
    <row r="33" spans="2:6" ht="14.25" thickTop="1" thickBot="1" x14ac:dyDescent="0.25">
      <c r="B33" s="42"/>
      <c r="C33" s="42" t="s">
        <v>8</v>
      </c>
      <c r="D33" s="21" t="s">
        <v>73</v>
      </c>
      <c r="E33" s="2">
        <v>2732</v>
      </c>
      <c r="F33" s="3"/>
    </row>
    <row r="34" spans="2:6" ht="14.25" thickTop="1" thickBot="1" x14ac:dyDescent="0.25">
      <c r="B34" s="42"/>
      <c r="C34" s="42"/>
      <c r="D34" s="21" t="s">
        <v>63</v>
      </c>
      <c r="E34" s="2">
        <v>37610.99</v>
      </c>
      <c r="F34" s="3"/>
    </row>
    <row r="35" spans="2:6" ht="14.25" thickTop="1" thickBot="1" x14ac:dyDescent="0.25">
      <c r="B35" s="42"/>
      <c r="C35" s="42"/>
      <c r="D35" s="21" t="s">
        <v>66</v>
      </c>
      <c r="E35" s="2">
        <v>19357.939999999999</v>
      </c>
      <c r="F35" s="3">
        <v>9211.98</v>
      </c>
    </row>
    <row r="36" spans="2:6" ht="14.25" thickTop="1" thickBot="1" x14ac:dyDescent="0.25">
      <c r="B36" s="42"/>
      <c r="C36" s="42"/>
      <c r="D36" s="21" t="s">
        <v>64</v>
      </c>
      <c r="E36" s="2">
        <v>20131.79</v>
      </c>
      <c r="F36" s="3">
        <v>18225.32</v>
      </c>
    </row>
    <row r="37" spans="2:6" ht="14.25" thickTop="1" thickBot="1" x14ac:dyDescent="0.25">
      <c r="B37" s="42"/>
      <c r="C37" s="42"/>
      <c r="D37" s="21" t="s">
        <v>68</v>
      </c>
      <c r="E37" s="2">
        <v>30629.97</v>
      </c>
      <c r="F37" s="3">
        <v>188</v>
      </c>
    </row>
    <row r="38" spans="2:6" ht="14.25" thickTop="1" thickBot="1" x14ac:dyDescent="0.25">
      <c r="B38" s="42"/>
      <c r="C38" s="42"/>
      <c r="D38" s="21" t="s">
        <v>71</v>
      </c>
      <c r="E38" s="2">
        <v>1687.71</v>
      </c>
      <c r="F38" s="3">
        <v>1687.71</v>
      </c>
    </row>
    <row r="39" spans="2:6" ht="14.25" thickTop="1" thickBot="1" x14ac:dyDescent="0.25">
      <c r="B39" s="42"/>
      <c r="C39" s="42"/>
      <c r="D39" s="21" t="s">
        <v>72</v>
      </c>
      <c r="E39" s="2">
        <v>15078.84</v>
      </c>
      <c r="F39" s="3">
        <v>57.5</v>
      </c>
    </row>
    <row r="40" spans="2:6" ht="14.25" thickTop="1" thickBot="1" x14ac:dyDescent="0.25">
      <c r="B40" s="42"/>
      <c r="C40" s="42"/>
      <c r="D40" s="21" t="s">
        <v>69</v>
      </c>
      <c r="E40" s="2">
        <v>1947.95</v>
      </c>
      <c r="F40" s="3">
        <v>1947.95</v>
      </c>
    </row>
    <row r="41" spans="2:6" ht="14.25" thickTop="1" thickBot="1" x14ac:dyDescent="0.25">
      <c r="B41" s="42"/>
      <c r="C41" s="42"/>
      <c r="D41" s="22"/>
      <c r="E41" s="4">
        <v>129177.19</v>
      </c>
      <c r="F41" s="5">
        <v>31318.46</v>
      </c>
    </row>
    <row r="42" spans="2:6" ht="14.25" thickTop="1" thickBot="1" x14ac:dyDescent="0.25">
      <c r="B42" s="42"/>
      <c r="C42" s="42" t="s">
        <v>9</v>
      </c>
      <c r="D42" s="21" t="s">
        <v>64</v>
      </c>
      <c r="E42" s="2">
        <v>15649.84</v>
      </c>
      <c r="F42" s="3">
        <v>15649.84</v>
      </c>
    </row>
    <row r="43" spans="2:6" ht="14.25" thickTop="1" thickBot="1" x14ac:dyDescent="0.25">
      <c r="B43" s="42"/>
      <c r="C43" s="42"/>
      <c r="D43" s="21" t="s">
        <v>71</v>
      </c>
      <c r="E43" s="2">
        <v>15435.69</v>
      </c>
      <c r="F43" s="3">
        <v>8563.8700000000008</v>
      </c>
    </row>
    <row r="44" spans="2:6" ht="14.25" thickTop="1" thickBot="1" x14ac:dyDescent="0.25">
      <c r="B44" s="42"/>
      <c r="C44" s="42"/>
      <c r="D44" s="21" t="s">
        <v>69</v>
      </c>
      <c r="E44" s="2">
        <v>36954.839999999997</v>
      </c>
      <c r="F44" s="3">
        <v>7415</v>
      </c>
    </row>
    <row r="45" spans="2:6" ht="14.25" thickTop="1" thickBot="1" x14ac:dyDescent="0.25">
      <c r="B45" s="42"/>
      <c r="C45" s="42"/>
      <c r="D45" s="22"/>
      <c r="E45" s="4">
        <v>68040.37</v>
      </c>
      <c r="F45" s="5">
        <v>31628.71</v>
      </c>
    </row>
    <row r="46" spans="2:6" ht="14.25" thickTop="1" thickBot="1" x14ac:dyDescent="0.25">
      <c r="B46" s="42"/>
      <c r="C46" s="42" t="s">
        <v>33</v>
      </c>
      <c r="D46" s="21" t="s">
        <v>73</v>
      </c>
      <c r="E46" s="2">
        <v>15750</v>
      </c>
      <c r="F46" s="3">
        <v>15750</v>
      </c>
    </row>
    <row r="47" spans="2:6" ht="14.25" thickTop="1" thickBot="1" x14ac:dyDescent="0.25">
      <c r="B47" s="42"/>
      <c r="C47" s="42"/>
      <c r="D47" s="21" t="s">
        <v>63</v>
      </c>
      <c r="E47" s="2">
        <v>2378</v>
      </c>
      <c r="F47" s="3">
        <v>1400</v>
      </c>
    </row>
    <row r="48" spans="2:6" ht="14.25" thickTop="1" thickBot="1" x14ac:dyDescent="0.25">
      <c r="B48" s="42"/>
      <c r="C48" s="42"/>
      <c r="D48" s="21" t="s">
        <v>66</v>
      </c>
      <c r="E48" s="2">
        <v>6576</v>
      </c>
      <c r="F48" s="3">
        <v>6576</v>
      </c>
    </row>
    <row r="49" spans="2:6" ht="14.25" thickTop="1" thickBot="1" x14ac:dyDescent="0.25">
      <c r="B49" s="42"/>
      <c r="C49" s="42"/>
      <c r="D49" s="21" t="s">
        <v>71</v>
      </c>
      <c r="E49" s="2">
        <v>5382.8</v>
      </c>
      <c r="F49" s="3">
        <v>2938.72</v>
      </c>
    </row>
    <row r="50" spans="2:6" ht="14.25" thickTop="1" thickBot="1" x14ac:dyDescent="0.25">
      <c r="B50" s="42"/>
      <c r="C50" s="42"/>
      <c r="D50" s="21" t="s">
        <v>72</v>
      </c>
      <c r="E50" s="2">
        <v>5856</v>
      </c>
      <c r="F50" s="3"/>
    </row>
    <row r="51" spans="2:6" ht="14.25" thickTop="1" thickBot="1" x14ac:dyDescent="0.25">
      <c r="B51" s="42"/>
      <c r="C51" s="42"/>
      <c r="D51" s="22"/>
      <c r="E51" s="4">
        <v>35942.800000000003</v>
      </c>
      <c r="F51" s="5">
        <v>26664.720000000001</v>
      </c>
    </row>
    <row r="52" spans="2:6" ht="14.25" thickTop="1" thickBot="1" x14ac:dyDescent="0.25">
      <c r="B52" s="42"/>
      <c r="C52" s="42" t="s">
        <v>10</v>
      </c>
      <c r="D52" s="21" t="s">
        <v>73</v>
      </c>
      <c r="E52" s="2">
        <v>10448.799999999999</v>
      </c>
      <c r="F52" s="3">
        <v>1586</v>
      </c>
    </row>
    <row r="53" spans="2:6" ht="14.25" thickTop="1" thickBot="1" x14ac:dyDescent="0.25">
      <c r="B53" s="42"/>
      <c r="C53" s="42"/>
      <c r="D53" s="21" t="s">
        <v>63</v>
      </c>
      <c r="E53" s="2">
        <v>42672.55</v>
      </c>
      <c r="F53" s="3"/>
    </row>
    <row r="54" spans="2:6" ht="14.25" thickTop="1" thickBot="1" x14ac:dyDescent="0.25">
      <c r="B54" s="42"/>
      <c r="C54" s="42"/>
      <c r="D54" s="21" t="s">
        <v>66</v>
      </c>
      <c r="E54" s="2">
        <v>241374.2</v>
      </c>
      <c r="F54" s="3">
        <v>102650.07</v>
      </c>
    </row>
    <row r="55" spans="2:6" ht="14.25" thickTop="1" thickBot="1" x14ac:dyDescent="0.25">
      <c r="B55" s="42"/>
      <c r="C55" s="42"/>
      <c r="D55" s="21" t="s">
        <v>64</v>
      </c>
      <c r="E55" s="2">
        <v>101656.55</v>
      </c>
      <c r="F55" s="3">
        <v>26635.98</v>
      </c>
    </row>
    <row r="56" spans="2:6" ht="14.25" thickTop="1" thickBot="1" x14ac:dyDescent="0.25">
      <c r="B56" s="42"/>
      <c r="C56" s="42"/>
      <c r="D56" s="21" t="s">
        <v>68</v>
      </c>
      <c r="E56" s="2">
        <v>70738.75</v>
      </c>
      <c r="F56" s="3">
        <v>3598</v>
      </c>
    </row>
    <row r="57" spans="2:6" ht="14.25" thickTop="1" thickBot="1" x14ac:dyDescent="0.25">
      <c r="B57" s="42"/>
      <c r="C57" s="42"/>
      <c r="D57" s="21" t="s">
        <v>71</v>
      </c>
      <c r="E57" s="2">
        <v>38288.019999999997</v>
      </c>
      <c r="F57" s="3">
        <v>35163</v>
      </c>
    </row>
    <row r="58" spans="2:6" ht="14.25" thickTop="1" thickBot="1" x14ac:dyDescent="0.25">
      <c r="B58" s="42"/>
      <c r="C58" s="42"/>
      <c r="D58" s="21" t="s">
        <v>72</v>
      </c>
      <c r="E58" s="2">
        <v>113332.75</v>
      </c>
      <c r="F58" s="3"/>
    </row>
    <row r="59" spans="2:6" ht="14.25" thickTop="1" thickBot="1" x14ac:dyDescent="0.25">
      <c r="B59" s="42"/>
      <c r="C59" s="42"/>
      <c r="D59" s="21" t="s">
        <v>69</v>
      </c>
      <c r="E59" s="2">
        <v>20704.2</v>
      </c>
      <c r="F59" s="3">
        <v>2641.8</v>
      </c>
    </row>
    <row r="60" spans="2:6" ht="14.25" thickTop="1" thickBot="1" x14ac:dyDescent="0.25">
      <c r="B60" s="42"/>
      <c r="C60" s="42"/>
      <c r="D60" s="22"/>
      <c r="E60" s="4">
        <v>639215.81999999995</v>
      </c>
      <c r="F60" s="5">
        <v>172274.85</v>
      </c>
    </row>
    <row r="61" spans="2:6" ht="14.25" thickTop="1" thickBot="1" x14ac:dyDescent="0.25">
      <c r="B61" s="42"/>
      <c r="C61" s="42" t="s">
        <v>11</v>
      </c>
      <c r="D61" s="21" t="s">
        <v>63</v>
      </c>
      <c r="E61" s="2">
        <v>81927.8</v>
      </c>
      <c r="F61" s="3">
        <v>9170.61</v>
      </c>
    </row>
    <row r="62" spans="2:6" ht="14.25" thickTop="1" thickBot="1" x14ac:dyDescent="0.25">
      <c r="B62" s="42"/>
      <c r="C62" s="42"/>
      <c r="D62" s="21" t="s">
        <v>66</v>
      </c>
      <c r="E62" s="2">
        <v>3763.4</v>
      </c>
      <c r="F62" s="3"/>
    </row>
    <row r="63" spans="2:6" ht="14.25" thickTop="1" thickBot="1" x14ac:dyDescent="0.25">
      <c r="B63" s="42"/>
      <c r="C63" s="42"/>
      <c r="D63" s="21" t="s">
        <v>64</v>
      </c>
      <c r="E63" s="2">
        <v>105537.17</v>
      </c>
      <c r="F63" s="3">
        <v>30247.34</v>
      </c>
    </row>
    <row r="64" spans="2:6" ht="14.25" thickTop="1" thickBot="1" x14ac:dyDescent="0.25">
      <c r="B64" s="42"/>
      <c r="C64" s="42"/>
      <c r="D64" s="21" t="s">
        <v>68</v>
      </c>
      <c r="E64" s="2">
        <v>146106.41</v>
      </c>
      <c r="F64" s="3">
        <v>568.01</v>
      </c>
    </row>
    <row r="65" spans="2:6" ht="14.25" thickTop="1" thickBot="1" x14ac:dyDescent="0.25">
      <c r="B65" s="42"/>
      <c r="C65" s="42"/>
      <c r="D65" s="21" t="s">
        <v>71</v>
      </c>
      <c r="E65" s="2">
        <v>29097.27</v>
      </c>
      <c r="F65" s="3">
        <v>9662.67</v>
      </c>
    </row>
    <row r="66" spans="2:6" ht="14.25" thickTop="1" thickBot="1" x14ac:dyDescent="0.25">
      <c r="B66" s="42"/>
      <c r="C66" s="42"/>
      <c r="D66" s="21" t="s">
        <v>72</v>
      </c>
      <c r="E66" s="2">
        <v>66.36</v>
      </c>
      <c r="F66" s="3"/>
    </row>
    <row r="67" spans="2:6" ht="14.25" thickTop="1" thickBot="1" x14ac:dyDescent="0.25">
      <c r="B67" s="42"/>
      <c r="C67" s="42"/>
      <c r="D67" s="21" t="s">
        <v>69</v>
      </c>
      <c r="E67" s="2">
        <v>142900</v>
      </c>
      <c r="F67" s="3">
        <v>33097.65</v>
      </c>
    </row>
    <row r="68" spans="2:6" ht="14.25" thickTop="1" thickBot="1" x14ac:dyDescent="0.25">
      <c r="B68" s="42"/>
      <c r="C68" s="42"/>
      <c r="D68" s="22"/>
      <c r="E68" s="4">
        <v>509398.41</v>
      </c>
      <c r="F68" s="5">
        <v>82746.28</v>
      </c>
    </row>
    <row r="69" spans="2:6" ht="14.25" thickTop="1" thickBot="1" x14ac:dyDescent="0.25">
      <c r="B69" s="42"/>
      <c r="C69" s="42" t="s">
        <v>34</v>
      </c>
      <c r="D69" s="21" t="s">
        <v>66</v>
      </c>
      <c r="E69" s="2">
        <v>12668</v>
      </c>
      <c r="F69" s="3">
        <v>12668</v>
      </c>
    </row>
    <row r="70" spans="2:6" ht="14.25" thickTop="1" thickBot="1" x14ac:dyDescent="0.25">
      <c r="B70" s="42"/>
      <c r="C70" s="42"/>
      <c r="D70" s="21" t="s">
        <v>64</v>
      </c>
      <c r="E70" s="2">
        <v>101526.43</v>
      </c>
      <c r="F70" s="3">
        <v>70690.8</v>
      </c>
    </row>
    <row r="71" spans="2:6" ht="14.25" thickTop="1" thickBot="1" x14ac:dyDescent="0.25">
      <c r="B71" s="42"/>
      <c r="C71" s="42"/>
      <c r="D71" s="21" t="s">
        <v>68</v>
      </c>
      <c r="E71" s="2">
        <v>3293.91</v>
      </c>
      <c r="F71" s="3"/>
    </row>
    <row r="72" spans="2:6" ht="14.25" thickTop="1" thickBot="1" x14ac:dyDescent="0.25">
      <c r="B72" s="42"/>
      <c r="C72" s="42"/>
      <c r="D72" s="21" t="s">
        <v>72</v>
      </c>
      <c r="E72" s="2">
        <v>22629.4</v>
      </c>
      <c r="F72" s="3">
        <v>21877.4</v>
      </c>
    </row>
    <row r="73" spans="2:6" ht="14.25" thickTop="1" thickBot="1" x14ac:dyDescent="0.25">
      <c r="B73" s="42"/>
      <c r="C73" s="42"/>
      <c r="D73" s="21" t="s">
        <v>69</v>
      </c>
      <c r="E73" s="2">
        <v>151</v>
      </c>
      <c r="F73" s="3">
        <v>151</v>
      </c>
    </row>
    <row r="74" spans="2:6" ht="14.25" thickTop="1" thickBot="1" x14ac:dyDescent="0.25">
      <c r="B74" s="42"/>
      <c r="C74" s="42"/>
      <c r="D74" s="22"/>
      <c r="E74" s="4">
        <v>140268.74</v>
      </c>
      <c r="F74" s="5">
        <v>105387.2</v>
      </c>
    </row>
    <row r="75" spans="2:6" ht="14.25" thickTop="1" thickBot="1" x14ac:dyDescent="0.25">
      <c r="B75" s="42"/>
      <c r="C75" s="42" t="s">
        <v>12</v>
      </c>
      <c r="D75" s="21" t="s">
        <v>66</v>
      </c>
      <c r="E75" s="2">
        <v>21117</v>
      </c>
      <c r="F75" s="3"/>
    </row>
    <row r="76" spans="2:6" ht="14.25" thickTop="1" thickBot="1" x14ac:dyDescent="0.25">
      <c r="B76" s="42"/>
      <c r="C76" s="42"/>
      <c r="D76" s="21" t="s">
        <v>68</v>
      </c>
      <c r="E76" s="2">
        <v>14111.98</v>
      </c>
      <c r="F76" s="3"/>
    </row>
    <row r="77" spans="2:6" ht="14.25" thickTop="1" thickBot="1" x14ac:dyDescent="0.25">
      <c r="B77" s="42"/>
      <c r="C77" s="42"/>
      <c r="D77" s="21" t="s">
        <v>72</v>
      </c>
      <c r="E77" s="2">
        <v>5400</v>
      </c>
      <c r="F77" s="3"/>
    </row>
    <row r="78" spans="2:6" ht="14.25" thickTop="1" thickBot="1" x14ac:dyDescent="0.25">
      <c r="B78" s="42"/>
      <c r="C78" s="42"/>
      <c r="D78" s="22"/>
      <c r="E78" s="4">
        <v>40628.980000000003</v>
      </c>
      <c r="F78" s="5"/>
    </row>
    <row r="79" spans="2:6" ht="14.25" thickTop="1" thickBot="1" x14ac:dyDescent="0.25">
      <c r="B79" s="42"/>
      <c r="C79" s="42" t="s">
        <v>35</v>
      </c>
      <c r="D79" s="21" t="s">
        <v>68</v>
      </c>
      <c r="E79" s="2">
        <v>0</v>
      </c>
      <c r="F79" s="3"/>
    </row>
    <row r="80" spans="2:6" ht="14.25" thickTop="1" thickBot="1" x14ac:dyDescent="0.25">
      <c r="B80" s="42"/>
      <c r="C80" s="42"/>
      <c r="D80" s="22"/>
      <c r="E80" s="4">
        <v>0</v>
      </c>
      <c r="F80" s="5"/>
    </row>
    <row r="81" spans="2:6" ht="14.25" thickTop="1" thickBot="1" x14ac:dyDescent="0.25">
      <c r="B81" s="42"/>
      <c r="C81" s="42" t="s">
        <v>18</v>
      </c>
      <c r="D81" s="21" t="s">
        <v>73</v>
      </c>
      <c r="E81" s="2">
        <v>7458</v>
      </c>
      <c r="F81" s="3">
        <v>7308</v>
      </c>
    </row>
    <row r="82" spans="2:6" ht="14.25" thickTop="1" thickBot="1" x14ac:dyDescent="0.25">
      <c r="B82" s="42"/>
      <c r="C82" s="42"/>
      <c r="D82" s="21" t="s">
        <v>63</v>
      </c>
      <c r="E82" s="2">
        <v>4605</v>
      </c>
      <c r="F82" s="3">
        <v>4605</v>
      </c>
    </row>
    <row r="83" spans="2:6" ht="14.25" thickTop="1" thickBot="1" x14ac:dyDescent="0.25">
      <c r="B83" s="42"/>
      <c r="C83" s="42"/>
      <c r="D83" s="21" t="s">
        <v>66</v>
      </c>
      <c r="E83" s="2">
        <v>46836.9</v>
      </c>
      <c r="F83" s="3">
        <v>333.9</v>
      </c>
    </row>
    <row r="84" spans="2:6" ht="14.25" thickTop="1" thickBot="1" x14ac:dyDescent="0.25">
      <c r="B84" s="42"/>
      <c r="C84" s="42"/>
      <c r="D84" s="21" t="s">
        <v>64</v>
      </c>
      <c r="E84" s="2">
        <v>144219.97</v>
      </c>
      <c r="F84" s="3">
        <v>3681.97</v>
      </c>
    </row>
    <row r="85" spans="2:6" ht="14.25" thickTop="1" thickBot="1" x14ac:dyDescent="0.25">
      <c r="B85" s="42"/>
      <c r="C85" s="42"/>
      <c r="D85" s="21" t="s">
        <v>68</v>
      </c>
      <c r="E85" s="2">
        <v>24035.1</v>
      </c>
      <c r="F85" s="3">
        <v>1300</v>
      </c>
    </row>
    <row r="86" spans="2:6" ht="14.25" thickTop="1" thickBot="1" x14ac:dyDescent="0.25">
      <c r="B86" s="42"/>
      <c r="C86" s="42"/>
      <c r="D86" s="21" t="s">
        <v>71</v>
      </c>
      <c r="E86" s="2">
        <v>6962.79</v>
      </c>
      <c r="F86" s="3">
        <v>3354.5</v>
      </c>
    </row>
    <row r="87" spans="2:6" ht="14.25" thickTop="1" thickBot="1" x14ac:dyDescent="0.25">
      <c r="B87" s="42"/>
      <c r="C87" s="42"/>
      <c r="D87" s="21" t="s">
        <v>72</v>
      </c>
      <c r="E87" s="2">
        <v>23990.21</v>
      </c>
      <c r="F87" s="3">
        <v>10223.56</v>
      </c>
    </row>
    <row r="88" spans="2:6" ht="14.25" thickTop="1" thickBot="1" x14ac:dyDescent="0.25">
      <c r="B88" s="42"/>
      <c r="C88" s="42"/>
      <c r="D88" s="21" t="s">
        <v>69</v>
      </c>
      <c r="E88" s="2">
        <v>11308.84</v>
      </c>
      <c r="F88" s="3">
        <v>3300</v>
      </c>
    </row>
    <row r="89" spans="2:6" ht="14.25" thickTop="1" thickBot="1" x14ac:dyDescent="0.25">
      <c r="B89" s="42"/>
      <c r="C89" s="42"/>
      <c r="D89" s="22"/>
      <c r="E89" s="4">
        <v>269416.81</v>
      </c>
      <c r="F89" s="5">
        <v>34106.93</v>
      </c>
    </row>
    <row r="90" spans="2:6" ht="14.25" thickTop="1" thickBot="1" x14ac:dyDescent="0.25">
      <c r="B90" s="42"/>
      <c r="C90" s="42" t="s">
        <v>43</v>
      </c>
      <c r="D90" s="21" t="s">
        <v>64</v>
      </c>
      <c r="E90" s="2">
        <v>0</v>
      </c>
      <c r="F90" s="3"/>
    </row>
    <row r="91" spans="2:6" ht="14.25" thickTop="1" thickBot="1" x14ac:dyDescent="0.25">
      <c r="B91" s="42"/>
      <c r="C91" s="42"/>
      <c r="D91" s="22"/>
      <c r="E91" s="4">
        <v>0</v>
      </c>
      <c r="F91" s="5"/>
    </row>
    <row r="92" spans="2:6" ht="14.25" thickTop="1" thickBot="1" x14ac:dyDescent="0.25">
      <c r="B92" s="42"/>
      <c r="C92" s="42" t="s">
        <v>19</v>
      </c>
      <c r="D92" s="21" t="s">
        <v>68</v>
      </c>
      <c r="E92" s="2">
        <v>2258</v>
      </c>
      <c r="F92" s="3"/>
    </row>
    <row r="93" spans="2:6" ht="14.25" thickTop="1" thickBot="1" x14ac:dyDescent="0.25">
      <c r="B93" s="42"/>
      <c r="C93" s="42"/>
      <c r="D93" s="21" t="s">
        <v>69</v>
      </c>
      <c r="E93" s="2">
        <v>2258</v>
      </c>
      <c r="F93" s="3"/>
    </row>
    <row r="94" spans="2:6" ht="14.25" thickTop="1" thickBot="1" x14ac:dyDescent="0.25">
      <c r="B94" s="42"/>
      <c r="C94" s="42"/>
      <c r="D94" s="22"/>
      <c r="E94" s="4">
        <v>4516</v>
      </c>
      <c r="F94" s="5"/>
    </row>
    <row r="95" spans="2:6" ht="14.25" thickTop="1" thickBot="1" x14ac:dyDescent="0.25">
      <c r="B95" s="42"/>
      <c r="C95" s="42" t="s">
        <v>20</v>
      </c>
      <c r="D95" s="21" t="s">
        <v>73</v>
      </c>
      <c r="E95" s="2">
        <v>5319</v>
      </c>
      <c r="F95" s="3"/>
    </row>
    <row r="96" spans="2:6" ht="14.25" thickTop="1" thickBot="1" x14ac:dyDescent="0.25">
      <c r="B96" s="42"/>
      <c r="C96" s="42"/>
      <c r="D96" s="21" t="s">
        <v>63</v>
      </c>
      <c r="E96" s="2">
        <v>14395.07</v>
      </c>
      <c r="F96" s="3">
        <v>7721.61</v>
      </c>
    </row>
    <row r="97" spans="2:6" ht="14.25" thickTop="1" thickBot="1" x14ac:dyDescent="0.25">
      <c r="B97" s="42"/>
      <c r="C97" s="42"/>
      <c r="D97" s="21" t="s">
        <v>64</v>
      </c>
      <c r="E97" s="2">
        <v>3728.89</v>
      </c>
      <c r="F97" s="3">
        <v>3283.84</v>
      </c>
    </row>
    <row r="98" spans="2:6" ht="14.25" thickTop="1" thickBot="1" x14ac:dyDescent="0.25">
      <c r="B98" s="42"/>
      <c r="C98" s="42"/>
      <c r="D98" s="21" t="s">
        <v>68</v>
      </c>
      <c r="E98" s="2">
        <v>18088.830000000002</v>
      </c>
      <c r="F98" s="3"/>
    </row>
    <row r="99" spans="2:6" ht="14.25" thickTop="1" thickBot="1" x14ac:dyDescent="0.25">
      <c r="B99" s="42"/>
      <c r="C99" s="42"/>
      <c r="D99" s="21" t="s">
        <v>72</v>
      </c>
      <c r="E99" s="2">
        <v>10347.040000000001</v>
      </c>
      <c r="F99" s="3">
        <v>3176.99</v>
      </c>
    </row>
    <row r="100" spans="2:6" ht="14.25" thickTop="1" thickBot="1" x14ac:dyDescent="0.25">
      <c r="B100" s="42"/>
      <c r="C100" s="42"/>
      <c r="D100" s="21" t="s">
        <v>69</v>
      </c>
      <c r="E100" s="2">
        <v>3929.9</v>
      </c>
      <c r="F100" s="3">
        <v>3118.65</v>
      </c>
    </row>
    <row r="101" spans="2:6" ht="14.25" thickTop="1" thickBot="1" x14ac:dyDescent="0.25">
      <c r="B101" s="42"/>
      <c r="C101" s="42"/>
      <c r="D101" s="22"/>
      <c r="E101" s="4">
        <v>55808.73</v>
      </c>
      <c r="F101" s="5">
        <v>17301.09</v>
      </c>
    </row>
    <row r="102" spans="2:6" ht="14.25" thickTop="1" thickBot="1" x14ac:dyDescent="0.25">
      <c r="B102" s="42"/>
      <c r="C102" s="42" t="s">
        <v>21</v>
      </c>
      <c r="D102" s="21" t="s">
        <v>63</v>
      </c>
      <c r="E102" s="2">
        <v>100140</v>
      </c>
      <c r="F102" s="3">
        <v>1552</v>
      </c>
    </row>
    <row r="103" spans="2:6" ht="14.25" thickTop="1" thickBot="1" x14ac:dyDescent="0.25">
      <c r="B103" s="42"/>
      <c r="C103" s="42"/>
      <c r="D103" s="21" t="s">
        <v>66</v>
      </c>
      <c r="E103" s="2">
        <v>181790</v>
      </c>
      <c r="F103" s="3">
        <v>2600</v>
      </c>
    </row>
    <row r="104" spans="2:6" ht="14.25" thickTop="1" thickBot="1" x14ac:dyDescent="0.25">
      <c r="B104" s="42"/>
      <c r="C104" s="42"/>
      <c r="D104" s="21" t="s">
        <v>64</v>
      </c>
      <c r="E104" s="2">
        <v>51549.49</v>
      </c>
      <c r="F104" s="3">
        <v>15900</v>
      </c>
    </row>
    <row r="105" spans="2:6" ht="14.25" thickTop="1" thickBot="1" x14ac:dyDescent="0.25">
      <c r="B105" s="42"/>
      <c r="C105" s="42"/>
      <c r="D105" s="21" t="s">
        <v>68</v>
      </c>
      <c r="E105" s="2">
        <v>98989.98</v>
      </c>
      <c r="F105" s="3"/>
    </row>
    <row r="106" spans="2:6" ht="14.25" thickTop="1" thickBot="1" x14ac:dyDescent="0.25">
      <c r="B106" s="42"/>
      <c r="C106" s="42"/>
      <c r="D106" s="21" t="s">
        <v>69</v>
      </c>
      <c r="E106" s="2">
        <v>11318.33</v>
      </c>
      <c r="F106" s="3">
        <v>11318.33</v>
      </c>
    </row>
    <row r="107" spans="2:6" ht="14.25" thickTop="1" thickBot="1" x14ac:dyDescent="0.25">
      <c r="B107" s="42"/>
      <c r="C107" s="42"/>
      <c r="D107" s="22"/>
      <c r="E107" s="4">
        <v>443787.8</v>
      </c>
      <c r="F107" s="5">
        <v>31370.33</v>
      </c>
    </row>
    <row r="108" spans="2:6" ht="14.25" thickTop="1" thickBot="1" x14ac:dyDescent="0.25">
      <c r="B108" s="42"/>
      <c r="C108" s="42" t="s">
        <v>22</v>
      </c>
      <c r="D108" s="21" t="s">
        <v>66</v>
      </c>
      <c r="E108" s="2">
        <v>39200</v>
      </c>
      <c r="F108" s="3"/>
    </row>
    <row r="109" spans="2:6" ht="14.25" thickTop="1" thickBot="1" x14ac:dyDescent="0.25">
      <c r="B109" s="42"/>
      <c r="C109" s="42"/>
      <c r="D109" s="21" t="s">
        <v>64</v>
      </c>
      <c r="E109" s="2">
        <v>10379.81</v>
      </c>
      <c r="F109" s="3">
        <v>6504.65</v>
      </c>
    </row>
    <row r="110" spans="2:6" ht="14.25" thickTop="1" thickBot="1" x14ac:dyDescent="0.25">
      <c r="B110" s="42"/>
      <c r="C110" s="42"/>
      <c r="D110" s="21" t="s">
        <v>68</v>
      </c>
      <c r="E110" s="2">
        <v>3250</v>
      </c>
      <c r="F110" s="3"/>
    </row>
    <row r="111" spans="2:6" ht="14.25" thickTop="1" thickBot="1" x14ac:dyDescent="0.25">
      <c r="B111" s="42"/>
      <c r="C111" s="42"/>
      <c r="D111" s="21" t="s">
        <v>72</v>
      </c>
      <c r="E111" s="2">
        <v>3172</v>
      </c>
      <c r="F111" s="3"/>
    </row>
    <row r="112" spans="2:6" ht="14.25" thickTop="1" thickBot="1" x14ac:dyDescent="0.25">
      <c r="B112" s="42"/>
      <c r="C112" s="42"/>
      <c r="D112" s="21" t="s">
        <v>69</v>
      </c>
      <c r="E112" s="2">
        <v>239204.8</v>
      </c>
      <c r="F112" s="3">
        <v>987.99</v>
      </c>
    </row>
    <row r="113" spans="2:6" ht="14.25" thickTop="1" thickBot="1" x14ac:dyDescent="0.25">
      <c r="B113" s="42"/>
      <c r="C113" s="42"/>
      <c r="D113" s="22"/>
      <c r="E113" s="4">
        <v>295206.61</v>
      </c>
      <c r="F113" s="5">
        <v>7492.64</v>
      </c>
    </row>
    <row r="114" spans="2:6" ht="14.25" thickTop="1" thickBot="1" x14ac:dyDescent="0.25">
      <c r="B114" s="42"/>
      <c r="C114" s="42" t="s">
        <v>23</v>
      </c>
      <c r="D114" s="21" t="s">
        <v>66</v>
      </c>
      <c r="E114" s="2">
        <v>28937.95</v>
      </c>
      <c r="F114" s="3"/>
    </row>
    <row r="115" spans="2:6" ht="14.25" thickTop="1" thickBot="1" x14ac:dyDescent="0.25">
      <c r="B115" s="42"/>
      <c r="C115" s="42"/>
      <c r="D115" s="21" t="s">
        <v>64</v>
      </c>
      <c r="E115" s="2">
        <v>20175.240000000002</v>
      </c>
      <c r="F115" s="3">
        <v>8167.99</v>
      </c>
    </row>
    <row r="116" spans="2:6" ht="14.25" thickTop="1" thickBot="1" x14ac:dyDescent="0.25">
      <c r="B116" s="42"/>
      <c r="C116" s="42"/>
      <c r="D116" s="21" t="s">
        <v>68</v>
      </c>
      <c r="E116" s="2">
        <v>29795.48</v>
      </c>
      <c r="F116" s="3">
        <v>0</v>
      </c>
    </row>
    <row r="117" spans="2:6" ht="14.25" thickTop="1" thickBot="1" x14ac:dyDescent="0.25">
      <c r="B117" s="42"/>
      <c r="C117" s="42"/>
      <c r="D117" s="21" t="s">
        <v>71</v>
      </c>
      <c r="E117" s="2">
        <v>22444</v>
      </c>
      <c r="F117" s="3">
        <v>22444</v>
      </c>
    </row>
    <row r="118" spans="2:6" ht="14.25" thickTop="1" thickBot="1" x14ac:dyDescent="0.25">
      <c r="B118" s="42"/>
      <c r="C118" s="42"/>
      <c r="D118" s="21" t="s">
        <v>72</v>
      </c>
      <c r="E118" s="2">
        <v>61257.97</v>
      </c>
      <c r="F118" s="3">
        <v>26660</v>
      </c>
    </row>
    <row r="119" spans="2:6" ht="14.25" thickTop="1" thickBot="1" x14ac:dyDescent="0.25">
      <c r="B119" s="42"/>
      <c r="C119" s="42"/>
      <c r="D119" s="21" t="s">
        <v>69</v>
      </c>
      <c r="E119" s="2">
        <v>3570</v>
      </c>
      <c r="F119" s="3"/>
    </row>
    <row r="120" spans="2:6" ht="14.25" thickTop="1" thickBot="1" x14ac:dyDescent="0.25">
      <c r="B120" s="42"/>
      <c r="C120" s="42"/>
      <c r="D120" s="22"/>
      <c r="E120" s="4">
        <v>166180.64000000001</v>
      </c>
      <c r="F120" s="5">
        <v>57271.99</v>
      </c>
    </row>
    <row r="121" spans="2:6" ht="14.25" thickTop="1" thickBot="1" x14ac:dyDescent="0.25">
      <c r="B121" s="42"/>
      <c r="C121" s="42" t="s">
        <v>24</v>
      </c>
      <c r="D121" s="21" t="s">
        <v>71</v>
      </c>
      <c r="E121" s="2">
        <v>0</v>
      </c>
      <c r="F121" s="3"/>
    </row>
    <row r="122" spans="2:6" ht="14.25" thickTop="1" thickBot="1" x14ac:dyDescent="0.25">
      <c r="B122" s="42"/>
      <c r="C122" s="42"/>
      <c r="D122" s="22"/>
      <c r="E122" s="4">
        <v>0</v>
      </c>
      <c r="F122" s="5"/>
    </row>
    <row r="123" spans="2:6" ht="14.25" thickTop="1" thickBot="1" x14ac:dyDescent="0.25">
      <c r="B123" s="42"/>
      <c r="C123" s="42" t="s">
        <v>36</v>
      </c>
      <c r="D123" s="21" t="s">
        <v>64</v>
      </c>
      <c r="E123" s="2">
        <v>0</v>
      </c>
      <c r="F123" s="3"/>
    </row>
    <row r="124" spans="2:6" ht="14.25" thickTop="1" thickBot="1" x14ac:dyDescent="0.25">
      <c r="B124" s="42"/>
      <c r="C124" s="42"/>
      <c r="D124" s="21" t="s">
        <v>68</v>
      </c>
      <c r="E124" s="2">
        <v>3631.28</v>
      </c>
      <c r="F124" s="3"/>
    </row>
    <row r="125" spans="2:6" ht="14.25" thickTop="1" thickBot="1" x14ac:dyDescent="0.25">
      <c r="B125" s="42"/>
      <c r="C125" s="42"/>
      <c r="D125" s="21" t="s">
        <v>72</v>
      </c>
      <c r="E125" s="2">
        <v>2400</v>
      </c>
      <c r="F125" s="3"/>
    </row>
    <row r="126" spans="2:6" ht="14.25" thickTop="1" thickBot="1" x14ac:dyDescent="0.25">
      <c r="B126" s="42"/>
      <c r="C126" s="42"/>
      <c r="D126" s="21" t="s">
        <v>69</v>
      </c>
      <c r="E126" s="2">
        <v>3724</v>
      </c>
      <c r="F126" s="3">
        <v>3724</v>
      </c>
    </row>
    <row r="127" spans="2:6" ht="14.25" thickTop="1" thickBot="1" x14ac:dyDescent="0.25">
      <c r="B127" s="42"/>
      <c r="C127" s="42"/>
      <c r="D127" s="22"/>
      <c r="E127" s="4">
        <v>9755.2800000000007</v>
      </c>
      <c r="F127" s="5">
        <v>3724</v>
      </c>
    </row>
    <row r="128" spans="2:6" ht="14.25" thickTop="1" thickBot="1" x14ac:dyDescent="0.25">
      <c r="B128" s="42"/>
      <c r="C128" s="42" t="s">
        <v>25</v>
      </c>
      <c r="D128" s="21" t="s">
        <v>63</v>
      </c>
      <c r="E128" s="2">
        <v>8523.99</v>
      </c>
      <c r="F128" s="3"/>
    </row>
    <row r="129" spans="2:6" ht="14.25" thickTop="1" thickBot="1" x14ac:dyDescent="0.25">
      <c r="B129" s="42"/>
      <c r="C129" s="42"/>
      <c r="D129" s="21" t="s">
        <v>66</v>
      </c>
      <c r="E129" s="2">
        <v>3290.74</v>
      </c>
      <c r="F129" s="3">
        <v>390.74</v>
      </c>
    </row>
    <row r="130" spans="2:6" ht="14.25" thickTop="1" thickBot="1" x14ac:dyDescent="0.25">
      <c r="B130" s="42"/>
      <c r="C130" s="42"/>
      <c r="D130" s="21" t="s">
        <v>64</v>
      </c>
      <c r="E130" s="2">
        <v>104673.42</v>
      </c>
      <c r="F130" s="3">
        <v>77636.759999999995</v>
      </c>
    </row>
    <row r="131" spans="2:6" ht="14.25" thickTop="1" thickBot="1" x14ac:dyDescent="0.25">
      <c r="B131" s="42"/>
      <c r="C131" s="42"/>
      <c r="D131" s="21" t="s">
        <v>68</v>
      </c>
      <c r="E131" s="2">
        <v>6048.85</v>
      </c>
      <c r="F131" s="3"/>
    </row>
    <row r="132" spans="2:6" ht="14.25" thickTop="1" thickBot="1" x14ac:dyDescent="0.25">
      <c r="B132" s="42"/>
      <c r="C132" s="42"/>
      <c r="D132" s="21" t="s">
        <v>71</v>
      </c>
      <c r="E132" s="2">
        <v>3966.36</v>
      </c>
      <c r="F132" s="3"/>
    </row>
    <row r="133" spans="2:6" ht="14.25" thickTop="1" thickBot="1" x14ac:dyDescent="0.25">
      <c r="B133" s="42"/>
      <c r="C133" s="42"/>
      <c r="D133" s="21" t="s">
        <v>72</v>
      </c>
      <c r="E133" s="2">
        <v>27601.7</v>
      </c>
      <c r="F133" s="3">
        <v>16800</v>
      </c>
    </row>
    <row r="134" spans="2:6" ht="14.25" thickTop="1" thickBot="1" x14ac:dyDescent="0.25">
      <c r="B134" s="42"/>
      <c r="C134" s="42"/>
      <c r="D134" s="21" t="s">
        <v>69</v>
      </c>
      <c r="E134" s="2">
        <v>5227.66</v>
      </c>
      <c r="F134" s="3">
        <v>3317</v>
      </c>
    </row>
    <row r="135" spans="2:6" ht="14.25" thickTop="1" thickBot="1" x14ac:dyDescent="0.25">
      <c r="B135" s="42"/>
      <c r="C135" s="42"/>
      <c r="D135" s="22"/>
      <c r="E135" s="4">
        <v>159332.72</v>
      </c>
      <c r="F135" s="5">
        <v>98144.5</v>
      </c>
    </row>
    <row r="136" spans="2:6" ht="14.25" thickTop="1" thickBot="1" x14ac:dyDescent="0.25">
      <c r="B136" s="42"/>
      <c r="C136" s="42" t="s">
        <v>26</v>
      </c>
      <c r="D136" s="21" t="s">
        <v>73</v>
      </c>
      <c r="E136" s="2">
        <v>170083.14</v>
      </c>
      <c r="F136" s="3">
        <v>18079.400000000001</v>
      </c>
    </row>
    <row r="137" spans="2:6" ht="14.25" thickTop="1" thickBot="1" x14ac:dyDescent="0.25">
      <c r="B137" s="42"/>
      <c r="C137" s="42"/>
      <c r="D137" s="21" t="s">
        <v>63</v>
      </c>
      <c r="E137" s="2">
        <v>69877.48</v>
      </c>
      <c r="F137" s="3">
        <v>10936</v>
      </c>
    </row>
    <row r="138" spans="2:6" ht="14.25" thickTop="1" thickBot="1" x14ac:dyDescent="0.25">
      <c r="B138" s="42"/>
      <c r="C138" s="42"/>
      <c r="D138" s="21" t="s">
        <v>66</v>
      </c>
      <c r="E138" s="2">
        <v>422398.2</v>
      </c>
      <c r="F138" s="3">
        <v>8910</v>
      </c>
    </row>
    <row r="139" spans="2:6" ht="14.25" thickTop="1" thickBot="1" x14ac:dyDescent="0.25">
      <c r="B139" s="42"/>
      <c r="C139" s="42"/>
      <c r="D139" s="21" t="s">
        <v>64</v>
      </c>
      <c r="E139" s="2">
        <v>371228.61</v>
      </c>
      <c r="F139" s="3">
        <v>67425.36</v>
      </c>
    </row>
    <row r="140" spans="2:6" ht="14.25" thickTop="1" thickBot="1" x14ac:dyDescent="0.25">
      <c r="B140" s="42"/>
      <c r="C140" s="42"/>
      <c r="D140" s="21" t="s">
        <v>68</v>
      </c>
      <c r="E140" s="2">
        <v>239027.75</v>
      </c>
      <c r="F140" s="3"/>
    </row>
    <row r="141" spans="2:6" ht="14.25" thickTop="1" thickBot="1" x14ac:dyDescent="0.25">
      <c r="B141" s="42"/>
      <c r="C141" s="42"/>
      <c r="D141" s="21" t="s">
        <v>71</v>
      </c>
      <c r="E141" s="2">
        <v>121656.65</v>
      </c>
      <c r="F141" s="3">
        <v>50824.65</v>
      </c>
    </row>
    <row r="142" spans="2:6" ht="14.25" thickTop="1" thickBot="1" x14ac:dyDescent="0.25">
      <c r="B142" s="42"/>
      <c r="C142" s="42"/>
      <c r="D142" s="21" t="s">
        <v>72</v>
      </c>
      <c r="E142" s="2">
        <v>80242.850000000006</v>
      </c>
      <c r="F142" s="3">
        <v>7469.85</v>
      </c>
    </row>
    <row r="143" spans="2:6" ht="14.25" thickTop="1" thickBot="1" x14ac:dyDescent="0.25">
      <c r="B143" s="42"/>
      <c r="C143" s="42"/>
      <c r="D143" s="21" t="s">
        <v>69</v>
      </c>
      <c r="E143" s="2">
        <v>93835.46</v>
      </c>
      <c r="F143" s="3">
        <v>36899.86</v>
      </c>
    </row>
    <row r="144" spans="2:6" ht="14.25" thickTop="1" thickBot="1" x14ac:dyDescent="0.25">
      <c r="B144" s="42"/>
      <c r="C144" s="42"/>
      <c r="D144" s="22"/>
      <c r="E144" s="4">
        <v>1568350.14</v>
      </c>
      <c r="F144" s="5">
        <v>200545.12</v>
      </c>
    </row>
    <row r="145" spans="2:6" ht="14.25" thickTop="1" thickBot="1" x14ac:dyDescent="0.25">
      <c r="B145" s="42"/>
      <c r="C145" s="42" t="s">
        <v>27</v>
      </c>
      <c r="D145" s="21" t="s">
        <v>73</v>
      </c>
      <c r="E145" s="2">
        <v>42566.12</v>
      </c>
      <c r="F145" s="3">
        <v>40618.639999999999</v>
      </c>
    </row>
    <row r="146" spans="2:6" ht="14.25" thickTop="1" thickBot="1" x14ac:dyDescent="0.25">
      <c r="B146" s="42"/>
      <c r="C146" s="42"/>
      <c r="D146" s="21" t="s">
        <v>63</v>
      </c>
      <c r="E146" s="2">
        <v>89642.11</v>
      </c>
      <c r="F146" s="3">
        <v>43656.59</v>
      </c>
    </row>
    <row r="147" spans="2:6" ht="14.25" thickTop="1" thickBot="1" x14ac:dyDescent="0.25">
      <c r="B147" s="42"/>
      <c r="C147" s="42"/>
      <c r="D147" s="21" t="s">
        <v>66</v>
      </c>
      <c r="E147" s="2">
        <v>697527.49</v>
      </c>
      <c r="F147" s="3">
        <v>34852</v>
      </c>
    </row>
    <row r="148" spans="2:6" ht="14.25" thickTop="1" thickBot="1" x14ac:dyDescent="0.25">
      <c r="B148" s="42"/>
      <c r="C148" s="42"/>
      <c r="D148" s="21" t="s">
        <v>64</v>
      </c>
      <c r="E148" s="2">
        <v>208472.2</v>
      </c>
      <c r="F148" s="3">
        <v>132212.98000000001</v>
      </c>
    </row>
    <row r="149" spans="2:6" ht="14.25" thickTop="1" thickBot="1" x14ac:dyDescent="0.25">
      <c r="B149" s="42"/>
      <c r="C149" s="42"/>
      <c r="D149" s="21" t="s">
        <v>68</v>
      </c>
      <c r="E149" s="2">
        <v>136991.59</v>
      </c>
      <c r="F149" s="3">
        <v>7350</v>
      </c>
    </row>
    <row r="150" spans="2:6" ht="14.25" thickTop="1" thickBot="1" x14ac:dyDescent="0.25">
      <c r="B150" s="42"/>
      <c r="C150" s="42"/>
      <c r="D150" s="21" t="s">
        <v>71</v>
      </c>
      <c r="E150" s="2">
        <v>288326.28000000003</v>
      </c>
      <c r="F150" s="3">
        <v>20252.18</v>
      </c>
    </row>
    <row r="151" spans="2:6" ht="14.25" thickTop="1" thickBot="1" x14ac:dyDescent="0.25">
      <c r="B151" s="42"/>
      <c r="C151" s="42"/>
      <c r="D151" s="21" t="s">
        <v>72</v>
      </c>
      <c r="E151" s="2">
        <v>281463.58</v>
      </c>
      <c r="F151" s="3">
        <v>20913.36</v>
      </c>
    </row>
    <row r="152" spans="2:6" ht="14.25" thickTop="1" thickBot="1" x14ac:dyDescent="0.25">
      <c r="B152" s="42"/>
      <c r="C152" s="42"/>
      <c r="D152" s="21" t="s">
        <v>69</v>
      </c>
      <c r="E152" s="2">
        <v>207955.72</v>
      </c>
      <c r="F152" s="3">
        <v>48231.77</v>
      </c>
    </row>
    <row r="153" spans="2:6" ht="14.25" thickTop="1" thickBot="1" x14ac:dyDescent="0.25">
      <c r="B153" s="42"/>
      <c r="C153" s="42"/>
      <c r="D153" s="22"/>
      <c r="E153" s="4">
        <v>1952945.09</v>
      </c>
      <c r="F153" s="5">
        <v>348087.52</v>
      </c>
    </row>
    <row r="154" spans="2:6" ht="14.25" thickTop="1" thickBot="1" x14ac:dyDescent="0.25">
      <c r="B154" s="42"/>
      <c r="C154" s="42" t="s">
        <v>38</v>
      </c>
      <c r="D154" s="21" t="s">
        <v>63</v>
      </c>
      <c r="E154" s="2">
        <v>4349.0600000000004</v>
      </c>
      <c r="F154" s="3">
        <v>4349.0600000000004</v>
      </c>
    </row>
    <row r="155" spans="2:6" ht="14.25" thickTop="1" thickBot="1" x14ac:dyDescent="0.25">
      <c r="B155" s="42"/>
      <c r="C155" s="42"/>
      <c r="D155" s="21" t="s">
        <v>64</v>
      </c>
      <c r="E155" s="2">
        <v>1246</v>
      </c>
      <c r="F155" s="3">
        <v>1246</v>
      </c>
    </row>
    <row r="156" spans="2:6" ht="14.25" thickTop="1" thickBot="1" x14ac:dyDescent="0.25">
      <c r="B156" s="42"/>
      <c r="C156" s="42"/>
      <c r="D156" s="21" t="s">
        <v>71</v>
      </c>
      <c r="E156" s="2">
        <v>2506</v>
      </c>
      <c r="F156" s="3">
        <v>1980</v>
      </c>
    </row>
    <row r="157" spans="2:6" ht="14.25" thickTop="1" thickBot="1" x14ac:dyDescent="0.25">
      <c r="B157" s="42"/>
      <c r="C157" s="42"/>
      <c r="D157" s="22"/>
      <c r="E157" s="4">
        <v>8101.06</v>
      </c>
      <c r="F157" s="5">
        <v>7575.06</v>
      </c>
    </row>
    <row r="158" spans="2:6" ht="14.25" thickTop="1" thickBot="1" x14ac:dyDescent="0.25">
      <c r="B158" s="42"/>
      <c r="C158" s="42" t="s">
        <v>28</v>
      </c>
      <c r="D158" s="21" t="s">
        <v>64</v>
      </c>
      <c r="E158" s="2">
        <v>1500</v>
      </c>
      <c r="F158" s="3">
        <v>1500</v>
      </c>
    </row>
    <row r="159" spans="2:6" ht="14.25" thickTop="1" thickBot="1" x14ac:dyDescent="0.25">
      <c r="B159" s="42"/>
      <c r="C159" s="42"/>
      <c r="D159" s="22"/>
      <c r="E159" s="4">
        <v>1500</v>
      </c>
      <c r="F159" s="5">
        <v>1500</v>
      </c>
    </row>
    <row r="160" spans="2:6" ht="14.25" thickTop="1" thickBot="1" x14ac:dyDescent="0.25">
      <c r="B160" s="42"/>
      <c r="C160" s="42" t="s">
        <v>39</v>
      </c>
      <c r="D160" s="21" t="s">
        <v>63</v>
      </c>
      <c r="E160" s="2">
        <v>195438</v>
      </c>
      <c r="F160" s="3">
        <v>136000</v>
      </c>
    </row>
    <row r="161" spans="2:6" ht="14.25" thickTop="1" thickBot="1" x14ac:dyDescent="0.25">
      <c r="B161" s="42"/>
      <c r="C161" s="42"/>
      <c r="D161" s="21" t="s">
        <v>66</v>
      </c>
      <c r="E161" s="2">
        <v>268758</v>
      </c>
      <c r="F161" s="3"/>
    </row>
    <row r="162" spans="2:6" ht="14.25" thickTop="1" thickBot="1" x14ac:dyDescent="0.25">
      <c r="B162" s="42"/>
      <c r="C162" s="42"/>
      <c r="D162" s="21" t="s">
        <v>64</v>
      </c>
      <c r="E162" s="2">
        <v>183870</v>
      </c>
      <c r="F162" s="3"/>
    </row>
    <row r="163" spans="2:6" ht="14.25" thickTop="1" thickBot="1" x14ac:dyDescent="0.25">
      <c r="B163" s="42"/>
      <c r="C163" s="42"/>
      <c r="D163" s="21" t="s">
        <v>71</v>
      </c>
      <c r="E163" s="2">
        <v>47943</v>
      </c>
      <c r="F163" s="3"/>
    </row>
    <row r="164" spans="2:6" ht="14.25" thickTop="1" thickBot="1" x14ac:dyDescent="0.25">
      <c r="B164" s="42"/>
      <c r="C164" s="42"/>
      <c r="D164" s="21" t="s">
        <v>69</v>
      </c>
      <c r="E164" s="2">
        <v>34500</v>
      </c>
      <c r="F164" s="3"/>
    </row>
    <row r="165" spans="2:6" ht="14.25" thickTop="1" thickBot="1" x14ac:dyDescent="0.25">
      <c r="B165" s="42"/>
      <c r="C165" s="42"/>
      <c r="D165" s="22"/>
      <c r="E165" s="4">
        <v>730509</v>
      </c>
      <c r="F165" s="5">
        <v>136000</v>
      </c>
    </row>
    <row r="166" spans="2:6" ht="14.25" thickTop="1" thickBot="1" x14ac:dyDescent="0.25">
      <c r="B166" s="42"/>
      <c r="C166" s="42" t="s">
        <v>40</v>
      </c>
      <c r="D166" s="21" t="s">
        <v>63</v>
      </c>
      <c r="E166" s="2">
        <v>179.9</v>
      </c>
      <c r="F166" s="3"/>
    </row>
    <row r="167" spans="2:6" ht="14.25" thickTop="1" thickBot="1" x14ac:dyDescent="0.25">
      <c r="B167" s="42"/>
      <c r="C167" s="42"/>
      <c r="D167" s="21" t="s">
        <v>66</v>
      </c>
      <c r="E167" s="2">
        <v>686</v>
      </c>
      <c r="F167" s="3">
        <v>686</v>
      </c>
    </row>
    <row r="168" spans="2:6" ht="14.25" thickTop="1" thickBot="1" x14ac:dyDescent="0.25">
      <c r="B168" s="42"/>
      <c r="C168" s="42"/>
      <c r="D168" s="21" t="s">
        <v>71</v>
      </c>
      <c r="E168" s="2">
        <v>4326.96</v>
      </c>
      <c r="F168" s="3">
        <v>1933.4</v>
      </c>
    </row>
    <row r="169" spans="2:6" ht="14.25" thickTop="1" thickBot="1" x14ac:dyDescent="0.25">
      <c r="B169" s="42"/>
      <c r="C169" s="42"/>
      <c r="D169" s="21" t="s">
        <v>72</v>
      </c>
      <c r="E169" s="2">
        <v>5395.92</v>
      </c>
      <c r="F169" s="3"/>
    </row>
    <row r="170" spans="2:6" ht="14.25" thickTop="1" thickBot="1" x14ac:dyDescent="0.25">
      <c r="B170" s="42"/>
      <c r="C170" s="42"/>
      <c r="D170" s="22"/>
      <c r="E170" s="4">
        <v>10588.78</v>
      </c>
      <c r="F170" s="5">
        <v>2619.4</v>
      </c>
    </row>
    <row r="171" spans="2:6" ht="13.5" thickTop="1" x14ac:dyDescent="0.2">
      <c r="B171" s="20"/>
      <c r="C171" s="20"/>
      <c r="D171" s="20"/>
      <c r="E171" s="6">
        <v>11620649.550000001</v>
      </c>
      <c r="F171" s="7">
        <v>2410839.14</v>
      </c>
    </row>
  </sheetData>
  <mergeCells count="34">
    <mergeCell ref="B2:F2"/>
    <mergeCell ref="B5:B7"/>
    <mergeCell ref="C5:C7"/>
    <mergeCell ref="B8:B12"/>
    <mergeCell ref="C8:C12"/>
    <mergeCell ref="C16:C24"/>
    <mergeCell ref="B25:B170"/>
    <mergeCell ref="C25:C32"/>
    <mergeCell ref="C33:C41"/>
    <mergeCell ref="C42:C45"/>
    <mergeCell ref="C46:C51"/>
    <mergeCell ref="C52:C60"/>
    <mergeCell ref="C61:C68"/>
    <mergeCell ref="B13:B24"/>
    <mergeCell ref="C13:C15"/>
    <mergeCell ref="C90:C91"/>
    <mergeCell ref="C92:C94"/>
    <mergeCell ref="C95:C101"/>
    <mergeCell ref="C69:C74"/>
    <mergeCell ref="C75:C78"/>
    <mergeCell ref="C79:C80"/>
    <mergeCell ref="C81:C89"/>
    <mergeCell ref="C121:C122"/>
    <mergeCell ref="C123:C127"/>
    <mergeCell ref="C128:C135"/>
    <mergeCell ref="C102:C107"/>
    <mergeCell ref="C108:C113"/>
    <mergeCell ref="C114:C120"/>
    <mergeCell ref="C158:C159"/>
    <mergeCell ref="C160:C165"/>
    <mergeCell ref="C166:C170"/>
    <mergeCell ref="C136:C144"/>
    <mergeCell ref="C145:C153"/>
    <mergeCell ref="C154:C157"/>
  </mergeCells>
  <hyperlinks>
    <hyperlink ref="B2:D2" location="'NATUREZA DE DESPESA'!A1" display="DEMONSTRAÇÃO DE DESPESAS DE CUSTEIO EMPENHADAS E PAGAS IFFAR JULHO DE 2019"/>
    <hyperlink ref="B2:E2" location="ANUAL!A1" display="DEMONSTRAÇÃO DE DESPESAS COM INVESTIMENTO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62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44.7109375" style="9" customWidth="1"/>
    <col min="3" max="3" width="45" style="9" customWidth="1"/>
    <col min="4" max="4" width="26.85546875" style="9" customWidth="1"/>
    <col min="5" max="6" width="36.140625" customWidth="1"/>
  </cols>
  <sheetData>
    <row r="1" spans="2:6" ht="22.5" customHeight="1" x14ac:dyDescent="0.2">
      <c r="B1" s="14"/>
      <c r="C1" s="15"/>
      <c r="D1"/>
    </row>
    <row r="2" spans="2:6" ht="56.25" customHeight="1" x14ac:dyDescent="0.2">
      <c r="B2" s="39" t="s">
        <v>82</v>
      </c>
      <c r="C2" s="39"/>
      <c r="D2" s="39"/>
      <c r="E2" s="39"/>
      <c r="F2" s="39"/>
    </row>
    <row r="3" spans="2:6" ht="22.5" customHeight="1" x14ac:dyDescent="0.2">
      <c r="B3" s="16"/>
      <c r="C3" s="17"/>
      <c r="D3" s="18"/>
      <c r="E3" s="18"/>
    </row>
    <row r="4" spans="2:6" s="12" customFormat="1" ht="13.5" thickBot="1" x14ac:dyDescent="0.25">
      <c r="B4" s="8" t="s">
        <v>58</v>
      </c>
      <c r="C4" s="8" t="s">
        <v>59</v>
      </c>
      <c r="D4" s="8" t="s">
        <v>60</v>
      </c>
      <c r="E4" s="10" t="s">
        <v>56</v>
      </c>
      <c r="F4" s="11" t="s">
        <v>57</v>
      </c>
    </row>
    <row r="5" spans="2:6" ht="14.25" thickTop="1" thickBot="1" x14ac:dyDescent="0.25">
      <c r="B5" s="42" t="s">
        <v>29</v>
      </c>
      <c r="C5" s="42" t="s">
        <v>30</v>
      </c>
      <c r="D5" s="21" t="s">
        <v>73</v>
      </c>
      <c r="E5" s="2">
        <v>82584</v>
      </c>
      <c r="F5" s="3">
        <v>71264</v>
      </c>
    </row>
    <row r="6" spans="2:6" ht="14.25" thickTop="1" thickBot="1" x14ac:dyDescent="0.25">
      <c r="B6" s="42"/>
      <c r="C6" s="42"/>
      <c r="D6" s="21" t="s">
        <v>63</v>
      </c>
      <c r="E6" s="2">
        <v>108614</v>
      </c>
      <c r="F6" s="3">
        <v>87879</v>
      </c>
    </row>
    <row r="7" spans="2:6" ht="14.25" thickTop="1" thickBot="1" x14ac:dyDescent="0.25">
      <c r="B7" s="42"/>
      <c r="C7" s="42"/>
      <c r="D7" s="21" t="s">
        <v>64</v>
      </c>
      <c r="E7" s="2">
        <v>21712</v>
      </c>
      <c r="F7" s="3">
        <v>21712</v>
      </c>
    </row>
    <row r="8" spans="2:6" ht="14.25" thickTop="1" thickBot="1" x14ac:dyDescent="0.25">
      <c r="B8" s="42"/>
      <c r="C8" s="42"/>
      <c r="D8" s="21" t="s">
        <v>68</v>
      </c>
      <c r="E8" s="2">
        <v>58781</v>
      </c>
      <c r="F8" s="3">
        <v>58781</v>
      </c>
    </row>
    <row r="9" spans="2:6" ht="14.25" thickTop="1" thickBot="1" x14ac:dyDescent="0.25">
      <c r="B9" s="42"/>
      <c r="C9" s="42"/>
      <c r="D9" s="21" t="s">
        <v>72</v>
      </c>
      <c r="E9" s="2">
        <v>46910</v>
      </c>
      <c r="F9" s="3">
        <v>38000</v>
      </c>
    </row>
    <row r="10" spans="2:6" ht="14.25" thickTop="1" thickBot="1" x14ac:dyDescent="0.25">
      <c r="B10" s="42"/>
      <c r="C10" s="42"/>
      <c r="D10" s="21" t="s">
        <v>69</v>
      </c>
      <c r="E10" s="2">
        <v>8910</v>
      </c>
      <c r="F10" s="3">
        <v>8910</v>
      </c>
    </row>
    <row r="11" spans="2:6" ht="14.25" thickTop="1" thickBot="1" x14ac:dyDescent="0.25">
      <c r="B11" s="42"/>
      <c r="C11" s="42"/>
      <c r="D11" s="22"/>
      <c r="E11" s="4">
        <v>327511</v>
      </c>
      <c r="F11" s="5">
        <v>286546</v>
      </c>
    </row>
    <row r="12" spans="2:6" ht="14.25" thickTop="1" thickBot="1" x14ac:dyDescent="0.25">
      <c r="B12" s="42"/>
      <c r="C12" s="42" t="s">
        <v>44</v>
      </c>
      <c r="D12" s="21" t="s">
        <v>69</v>
      </c>
      <c r="E12" s="2">
        <v>57392.480000000003</v>
      </c>
      <c r="F12" s="3">
        <v>57392.480000000003</v>
      </c>
    </row>
    <row r="13" spans="2:6" ht="14.25" thickTop="1" thickBot="1" x14ac:dyDescent="0.25">
      <c r="B13" s="42"/>
      <c r="C13" s="42"/>
      <c r="D13" s="22"/>
      <c r="E13" s="4">
        <v>57392.480000000003</v>
      </c>
      <c r="F13" s="5">
        <v>57392.480000000003</v>
      </c>
    </row>
    <row r="14" spans="2:6" ht="14.25" thickTop="1" thickBot="1" x14ac:dyDescent="0.25">
      <c r="B14" s="42" t="s">
        <v>2</v>
      </c>
      <c r="C14" s="42" t="s">
        <v>45</v>
      </c>
      <c r="D14" s="21" t="s">
        <v>63</v>
      </c>
      <c r="E14" s="2">
        <v>7812</v>
      </c>
      <c r="F14" s="3"/>
    </row>
    <row r="15" spans="2:6" ht="14.25" thickTop="1" thickBot="1" x14ac:dyDescent="0.25">
      <c r="B15" s="42"/>
      <c r="C15" s="42"/>
      <c r="D15" s="22"/>
      <c r="E15" s="4">
        <v>7812</v>
      </c>
      <c r="F15" s="5"/>
    </row>
    <row r="16" spans="2:6" ht="14.25" thickTop="1" thickBot="1" x14ac:dyDescent="0.25">
      <c r="B16" s="42"/>
      <c r="C16" s="42" t="s">
        <v>3</v>
      </c>
      <c r="D16" s="21" t="s">
        <v>71</v>
      </c>
      <c r="E16" s="2">
        <v>42640.77</v>
      </c>
      <c r="F16" s="3">
        <v>5027.55</v>
      </c>
    </row>
    <row r="17" spans="2:6" ht="14.25" thickTop="1" thickBot="1" x14ac:dyDescent="0.25">
      <c r="B17" s="42"/>
      <c r="C17" s="42"/>
      <c r="D17" s="22"/>
      <c r="E17" s="4">
        <v>42640.77</v>
      </c>
      <c r="F17" s="5">
        <v>5027.55</v>
      </c>
    </row>
    <row r="18" spans="2:6" ht="14.25" thickTop="1" thickBot="1" x14ac:dyDescent="0.25">
      <c r="B18" s="42"/>
      <c r="C18" s="42" t="s">
        <v>4</v>
      </c>
      <c r="D18" s="21" t="s">
        <v>73</v>
      </c>
      <c r="E18" s="2">
        <v>0</v>
      </c>
      <c r="F18" s="3"/>
    </row>
    <row r="19" spans="2:6" ht="14.25" thickTop="1" thickBot="1" x14ac:dyDescent="0.25">
      <c r="B19" s="42"/>
      <c r="C19" s="42"/>
      <c r="D19" s="21" t="s">
        <v>63</v>
      </c>
      <c r="E19" s="2">
        <v>1422988.55</v>
      </c>
      <c r="F19" s="3">
        <v>487060.17</v>
      </c>
    </row>
    <row r="20" spans="2:6" ht="14.25" thickTop="1" thickBot="1" x14ac:dyDescent="0.25">
      <c r="B20" s="42"/>
      <c r="C20" s="42"/>
      <c r="D20" s="21" t="s">
        <v>66</v>
      </c>
      <c r="E20" s="2">
        <v>528731</v>
      </c>
      <c r="F20" s="3">
        <v>460523.15</v>
      </c>
    </row>
    <row r="21" spans="2:6" ht="14.25" thickTop="1" thickBot="1" x14ac:dyDescent="0.25">
      <c r="B21" s="42"/>
      <c r="C21" s="42"/>
      <c r="D21" s="21" t="s">
        <v>64</v>
      </c>
      <c r="E21" s="2">
        <v>707876.91</v>
      </c>
      <c r="F21" s="3"/>
    </row>
    <row r="22" spans="2:6" ht="14.25" customHeight="1" thickTop="1" thickBot="1" x14ac:dyDescent="0.25">
      <c r="B22" s="42"/>
      <c r="C22" s="42"/>
      <c r="D22" s="21" t="s">
        <v>68</v>
      </c>
      <c r="E22" s="2">
        <v>0</v>
      </c>
      <c r="F22" s="3"/>
    </row>
    <row r="23" spans="2:6" ht="14.25" thickTop="1" thickBot="1" x14ac:dyDescent="0.25">
      <c r="B23" s="42"/>
      <c r="C23" s="42"/>
      <c r="D23" s="21" t="s">
        <v>71</v>
      </c>
      <c r="E23" s="2">
        <v>2332201.4</v>
      </c>
      <c r="F23" s="3">
        <v>1148394.96</v>
      </c>
    </row>
    <row r="24" spans="2:6" ht="14.25" thickTop="1" thickBot="1" x14ac:dyDescent="0.25">
      <c r="B24" s="42"/>
      <c r="C24" s="42"/>
      <c r="D24" s="21" t="s">
        <v>72</v>
      </c>
      <c r="E24" s="2">
        <v>1454649.11</v>
      </c>
      <c r="F24" s="3">
        <v>1195742.1100000001</v>
      </c>
    </row>
    <row r="25" spans="2:6" ht="14.25" thickTop="1" thickBot="1" x14ac:dyDescent="0.25">
      <c r="B25" s="42"/>
      <c r="C25" s="42"/>
      <c r="D25" s="21" t="s">
        <v>69</v>
      </c>
      <c r="E25" s="2">
        <v>406484.28</v>
      </c>
      <c r="F25" s="3">
        <v>406484.28</v>
      </c>
    </row>
    <row r="26" spans="2:6" ht="14.25" thickTop="1" thickBot="1" x14ac:dyDescent="0.25">
      <c r="B26" s="42"/>
      <c r="C26" s="42"/>
      <c r="D26" s="22"/>
      <c r="E26" s="4">
        <v>6852931.25</v>
      </c>
      <c r="F26" s="5">
        <v>3698204.67</v>
      </c>
    </row>
    <row r="27" spans="2:6" ht="14.25" thickTop="1" thickBot="1" x14ac:dyDescent="0.25">
      <c r="B27" s="42" t="s">
        <v>5</v>
      </c>
      <c r="C27" s="42" t="s">
        <v>7</v>
      </c>
      <c r="D27" s="21" t="s">
        <v>63</v>
      </c>
      <c r="E27" s="2">
        <v>104042.77</v>
      </c>
      <c r="F27" s="3">
        <v>101740.77</v>
      </c>
    </row>
    <row r="28" spans="2:6" ht="14.25" thickTop="1" thickBot="1" x14ac:dyDescent="0.25">
      <c r="B28" s="42"/>
      <c r="C28" s="42"/>
      <c r="D28" s="21" t="s">
        <v>66</v>
      </c>
      <c r="E28" s="2">
        <v>140478.29999999999</v>
      </c>
      <c r="F28" s="3">
        <v>16204.8</v>
      </c>
    </row>
    <row r="29" spans="2:6" ht="14.25" thickTop="1" thickBot="1" x14ac:dyDescent="0.25">
      <c r="B29" s="42"/>
      <c r="C29" s="42"/>
      <c r="D29" s="21" t="s">
        <v>64</v>
      </c>
      <c r="E29" s="2">
        <v>9613.4500000000007</v>
      </c>
      <c r="F29" s="3">
        <v>9613.4500000000007</v>
      </c>
    </row>
    <row r="30" spans="2:6" ht="14.25" thickTop="1" thickBot="1" x14ac:dyDescent="0.25">
      <c r="B30" s="42"/>
      <c r="C30" s="42"/>
      <c r="D30" s="21" t="s">
        <v>68</v>
      </c>
      <c r="E30" s="2">
        <v>150440.69</v>
      </c>
      <c r="F30" s="3"/>
    </row>
    <row r="31" spans="2:6" ht="14.25" thickTop="1" thickBot="1" x14ac:dyDescent="0.25">
      <c r="B31" s="42"/>
      <c r="C31" s="42"/>
      <c r="D31" s="21" t="s">
        <v>71</v>
      </c>
      <c r="E31" s="2">
        <v>2304.98</v>
      </c>
      <c r="F31" s="3">
        <v>170</v>
      </c>
    </row>
    <row r="32" spans="2:6" ht="14.25" thickTop="1" thickBot="1" x14ac:dyDescent="0.25">
      <c r="B32" s="42"/>
      <c r="C32" s="42"/>
      <c r="D32" s="21" t="s">
        <v>72</v>
      </c>
      <c r="E32" s="2">
        <v>12573.33</v>
      </c>
      <c r="F32" s="3">
        <v>12573.33</v>
      </c>
    </row>
    <row r="33" spans="2:6" ht="14.25" thickTop="1" thickBot="1" x14ac:dyDescent="0.25">
      <c r="B33" s="42"/>
      <c r="C33" s="42"/>
      <c r="D33" s="21" t="s">
        <v>69</v>
      </c>
      <c r="E33" s="2">
        <v>110820.97</v>
      </c>
      <c r="F33" s="3">
        <v>10169.290000000001</v>
      </c>
    </row>
    <row r="34" spans="2:6" ht="14.25" thickTop="1" thickBot="1" x14ac:dyDescent="0.25">
      <c r="B34" s="42"/>
      <c r="C34" s="42"/>
      <c r="D34" s="22"/>
      <c r="E34" s="4">
        <v>530274.49</v>
      </c>
      <c r="F34" s="5">
        <v>150471.64000000001</v>
      </c>
    </row>
    <row r="35" spans="2:6" ht="14.25" thickTop="1" thickBot="1" x14ac:dyDescent="0.25">
      <c r="B35" s="42"/>
      <c r="C35" s="42" t="s">
        <v>8</v>
      </c>
      <c r="D35" s="21" t="s">
        <v>73</v>
      </c>
      <c r="E35" s="2">
        <v>7985</v>
      </c>
      <c r="F35" s="3">
        <v>0</v>
      </c>
    </row>
    <row r="36" spans="2:6" ht="14.25" thickTop="1" thickBot="1" x14ac:dyDescent="0.25">
      <c r="B36" s="42"/>
      <c r="C36" s="42"/>
      <c r="D36" s="21" t="s">
        <v>63</v>
      </c>
      <c r="E36" s="2">
        <v>1415</v>
      </c>
      <c r="F36" s="3">
        <v>1415</v>
      </c>
    </row>
    <row r="37" spans="2:6" ht="14.25" thickTop="1" thickBot="1" x14ac:dyDescent="0.25">
      <c r="B37" s="42"/>
      <c r="C37" s="42"/>
      <c r="D37" s="21" t="s">
        <v>66</v>
      </c>
      <c r="E37" s="2">
        <v>7530</v>
      </c>
      <c r="F37" s="3">
        <v>7530</v>
      </c>
    </row>
    <row r="38" spans="2:6" ht="14.25" thickTop="1" thickBot="1" x14ac:dyDescent="0.25">
      <c r="B38" s="42"/>
      <c r="C38" s="42"/>
      <c r="D38" s="21" t="s">
        <v>64</v>
      </c>
      <c r="E38" s="2">
        <v>6672.99</v>
      </c>
      <c r="F38" s="3">
        <v>6500</v>
      </c>
    </row>
    <row r="39" spans="2:6" ht="14.25" thickTop="1" thickBot="1" x14ac:dyDescent="0.25">
      <c r="B39" s="42"/>
      <c r="C39" s="42"/>
      <c r="D39" s="21" t="s">
        <v>68</v>
      </c>
      <c r="E39" s="2">
        <v>60720.160000000003</v>
      </c>
      <c r="F39" s="3">
        <v>17860.2</v>
      </c>
    </row>
    <row r="40" spans="2:6" ht="14.25" thickTop="1" thickBot="1" x14ac:dyDescent="0.25">
      <c r="B40" s="42"/>
      <c r="C40" s="42"/>
      <c r="D40" s="21" t="s">
        <v>71</v>
      </c>
      <c r="E40" s="2">
        <v>1830.83</v>
      </c>
      <c r="F40" s="3">
        <v>1582.83</v>
      </c>
    </row>
    <row r="41" spans="2:6" ht="14.25" thickTop="1" thickBot="1" x14ac:dyDescent="0.25">
      <c r="B41" s="42"/>
      <c r="C41" s="42"/>
      <c r="D41" s="21" t="s">
        <v>72</v>
      </c>
      <c r="E41" s="2">
        <v>131010.13</v>
      </c>
      <c r="F41" s="3">
        <v>115647</v>
      </c>
    </row>
    <row r="42" spans="2:6" ht="14.25" thickTop="1" thickBot="1" x14ac:dyDescent="0.25">
      <c r="B42" s="42"/>
      <c r="C42" s="42"/>
      <c r="D42" s="22"/>
      <c r="E42" s="4">
        <v>217164.11</v>
      </c>
      <c r="F42" s="5">
        <v>150535.03</v>
      </c>
    </row>
    <row r="43" spans="2:6" ht="14.25" thickTop="1" thickBot="1" x14ac:dyDescent="0.25">
      <c r="B43" s="42"/>
      <c r="C43" s="42" t="s">
        <v>9</v>
      </c>
      <c r="D43" s="21" t="s">
        <v>73</v>
      </c>
      <c r="E43" s="2">
        <v>2250</v>
      </c>
      <c r="F43" s="3"/>
    </row>
    <row r="44" spans="2:6" ht="14.25" thickTop="1" thickBot="1" x14ac:dyDescent="0.25">
      <c r="B44" s="42"/>
      <c r="C44" s="42"/>
      <c r="D44" s="21" t="s">
        <v>68</v>
      </c>
      <c r="E44" s="2">
        <v>11300</v>
      </c>
      <c r="F44" s="3"/>
    </row>
    <row r="45" spans="2:6" ht="14.25" thickTop="1" thickBot="1" x14ac:dyDescent="0.25">
      <c r="B45" s="42"/>
      <c r="C45" s="42"/>
      <c r="D45" s="21" t="s">
        <v>69</v>
      </c>
      <c r="E45" s="2">
        <v>14980</v>
      </c>
      <c r="F45" s="3"/>
    </row>
    <row r="46" spans="2:6" ht="14.25" thickTop="1" thickBot="1" x14ac:dyDescent="0.25">
      <c r="B46" s="42"/>
      <c r="C46" s="42"/>
      <c r="D46" s="22"/>
      <c r="E46" s="4">
        <v>28530</v>
      </c>
      <c r="F46" s="5"/>
    </row>
    <row r="47" spans="2:6" ht="14.25" thickTop="1" thickBot="1" x14ac:dyDescent="0.25">
      <c r="B47" s="42"/>
      <c r="C47" s="42" t="s">
        <v>33</v>
      </c>
      <c r="D47" s="21" t="s">
        <v>63</v>
      </c>
      <c r="E47" s="2">
        <v>16580</v>
      </c>
      <c r="F47" s="3"/>
    </row>
    <row r="48" spans="2:6" ht="14.25" thickTop="1" thickBot="1" x14ac:dyDescent="0.25">
      <c r="B48" s="42"/>
      <c r="C48" s="42"/>
      <c r="D48" s="21" t="s">
        <v>66</v>
      </c>
      <c r="E48" s="2">
        <v>89</v>
      </c>
      <c r="F48" s="3">
        <v>89</v>
      </c>
    </row>
    <row r="49" spans="2:6" ht="14.25" thickTop="1" thickBot="1" x14ac:dyDescent="0.25">
      <c r="B49" s="42"/>
      <c r="C49" s="42"/>
      <c r="D49" s="21" t="s">
        <v>68</v>
      </c>
      <c r="E49" s="2">
        <v>16545.2</v>
      </c>
      <c r="F49" s="3">
        <v>16545.2</v>
      </c>
    </row>
    <row r="50" spans="2:6" ht="14.25" thickTop="1" thickBot="1" x14ac:dyDescent="0.25">
      <c r="B50" s="42"/>
      <c r="C50" s="42"/>
      <c r="D50" s="21" t="s">
        <v>69</v>
      </c>
      <c r="E50" s="2">
        <v>22159.98</v>
      </c>
      <c r="F50" s="3">
        <v>22159.98</v>
      </c>
    </row>
    <row r="51" spans="2:6" ht="14.25" thickTop="1" thickBot="1" x14ac:dyDescent="0.25">
      <c r="B51" s="42"/>
      <c r="C51" s="42"/>
      <c r="D51" s="22"/>
      <c r="E51" s="4">
        <v>55374.18</v>
      </c>
      <c r="F51" s="5">
        <v>38794.18</v>
      </c>
    </row>
    <row r="52" spans="2:6" ht="14.25" thickTop="1" thickBot="1" x14ac:dyDescent="0.25">
      <c r="B52" s="42"/>
      <c r="C52" s="42" t="s">
        <v>10</v>
      </c>
      <c r="D52" s="21" t="s">
        <v>73</v>
      </c>
      <c r="E52" s="2">
        <v>3647.5</v>
      </c>
      <c r="F52" s="3">
        <v>2800</v>
      </c>
    </row>
    <row r="53" spans="2:6" ht="14.25" thickTop="1" thickBot="1" x14ac:dyDescent="0.25">
      <c r="B53" s="42"/>
      <c r="C53" s="42"/>
      <c r="D53" s="21" t="s">
        <v>63</v>
      </c>
      <c r="E53" s="2">
        <v>50840.959999999999</v>
      </c>
      <c r="F53" s="3">
        <v>15118.98</v>
      </c>
    </row>
    <row r="54" spans="2:6" ht="14.25" thickTop="1" thickBot="1" x14ac:dyDescent="0.25">
      <c r="B54" s="42"/>
      <c r="C54" s="42"/>
      <c r="D54" s="21" t="s">
        <v>66</v>
      </c>
      <c r="E54" s="2">
        <v>159495.4</v>
      </c>
      <c r="F54" s="3">
        <v>60732.24</v>
      </c>
    </row>
    <row r="55" spans="2:6" ht="14.25" thickTop="1" thickBot="1" x14ac:dyDescent="0.25">
      <c r="B55" s="42"/>
      <c r="C55" s="42"/>
      <c r="D55" s="21" t="s">
        <v>64</v>
      </c>
      <c r="E55" s="2">
        <v>8996.66</v>
      </c>
      <c r="F55" s="3">
        <v>4801.32</v>
      </c>
    </row>
    <row r="56" spans="2:6" ht="14.25" thickTop="1" thickBot="1" x14ac:dyDescent="0.25">
      <c r="B56" s="42"/>
      <c r="C56" s="42"/>
      <c r="D56" s="21" t="s">
        <v>68</v>
      </c>
      <c r="E56" s="2">
        <v>46636.98</v>
      </c>
      <c r="F56" s="3">
        <v>15138.73</v>
      </c>
    </row>
    <row r="57" spans="2:6" ht="14.25" thickTop="1" thickBot="1" x14ac:dyDescent="0.25">
      <c r="B57" s="42"/>
      <c r="C57" s="42"/>
      <c r="D57" s="21" t="s">
        <v>71</v>
      </c>
      <c r="E57" s="2">
        <v>23659.06</v>
      </c>
      <c r="F57" s="3">
        <v>1411</v>
      </c>
    </row>
    <row r="58" spans="2:6" ht="14.25" thickTop="1" thickBot="1" x14ac:dyDescent="0.25">
      <c r="B58" s="42"/>
      <c r="C58" s="42"/>
      <c r="D58" s="21" t="s">
        <v>72</v>
      </c>
      <c r="E58" s="2">
        <v>11238</v>
      </c>
      <c r="F58" s="3">
        <v>11238</v>
      </c>
    </row>
    <row r="59" spans="2:6" ht="14.25" thickTop="1" thickBot="1" x14ac:dyDescent="0.25">
      <c r="B59" s="42"/>
      <c r="C59" s="42"/>
      <c r="D59" s="21" t="s">
        <v>69</v>
      </c>
      <c r="E59" s="2">
        <v>55122.99</v>
      </c>
      <c r="F59" s="3">
        <v>53883</v>
      </c>
    </row>
    <row r="60" spans="2:6" ht="14.25" thickTop="1" thickBot="1" x14ac:dyDescent="0.25">
      <c r="B60" s="42"/>
      <c r="C60" s="42"/>
      <c r="D60" s="22"/>
      <c r="E60" s="4">
        <v>359637.55</v>
      </c>
      <c r="F60" s="5">
        <v>165123.26999999999</v>
      </c>
    </row>
    <row r="61" spans="2:6" ht="14.25" thickTop="1" thickBot="1" x14ac:dyDescent="0.25">
      <c r="B61" s="42"/>
      <c r="C61" s="42" t="s">
        <v>11</v>
      </c>
      <c r="D61" s="21" t="s">
        <v>63</v>
      </c>
      <c r="E61" s="2">
        <v>92308.3</v>
      </c>
      <c r="F61" s="3">
        <v>32997.68</v>
      </c>
    </row>
    <row r="62" spans="2:6" ht="14.25" thickTop="1" thickBot="1" x14ac:dyDescent="0.25">
      <c r="B62" s="42"/>
      <c r="C62" s="42"/>
      <c r="D62" s="21" t="s">
        <v>66</v>
      </c>
      <c r="E62" s="2">
        <v>345282.58</v>
      </c>
      <c r="F62" s="3">
        <v>110165.94</v>
      </c>
    </row>
    <row r="63" spans="2:6" ht="14.25" thickTop="1" thickBot="1" x14ac:dyDescent="0.25">
      <c r="B63" s="42"/>
      <c r="C63" s="42"/>
      <c r="D63" s="21" t="s">
        <v>64</v>
      </c>
      <c r="E63" s="2">
        <v>63689</v>
      </c>
      <c r="F63" s="3">
        <v>44353.81</v>
      </c>
    </row>
    <row r="64" spans="2:6" ht="14.25" thickTop="1" thickBot="1" x14ac:dyDescent="0.25">
      <c r="B64" s="42"/>
      <c r="C64" s="42"/>
      <c r="D64" s="21" t="s">
        <v>68</v>
      </c>
      <c r="E64" s="2">
        <v>189626.08</v>
      </c>
      <c r="F64" s="3">
        <v>84140.11</v>
      </c>
    </row>
    <row r="65" spans="2:6" ht="14.25" thickTop="1" thickBot="1" x14ac:dyDescent="0.25">
      <c r="B65" s="42"/>
      <c r="C65" s="42"/>
      <c r="D65" s="21" t="s">
        <v>71</v>
      </c>
      <c r="E65" s="2">
        <v>103000</v>
      </c>
      <c r="F65" s="3"/>
    </row>
    <row r="66" spans="2:6" ht="14.25" thickTop="1" thickBot="1" x14ac:dyDescent="0.25">
      <c r="B66" s="42"/>
      <c r="C66" s="42"/>
      <c r="D66" s="21" t="s">
        <v>72</v>
      </c>
      <c r="E66" s="2">
        <v>106755.05</v>
      </c>
      <c r="F66" s="3">
        <v>1237.3800000000001</v>
      </c>
    </row>
    <row r="67" spans="2:6" ht="14.25" thickTop="1" thickBot="1" x14ac:dyDescent="0.25">
      <c r="B67" s="42"/>
      <c r="C67" s="42"/>
      <c r="D67" s="21" t="s">
        <v>69</v>
      </c>
      <c r="E67" s="2">
        <v>115237</v>
      </c>
      <c r="F67" s="3">
        <v>109886.24</v>
      </c>
    </row>
    <row r="68" spans="2:6" ht="14.25" thickTop="1" thickBot="1" x14ac:dyDescent="0.25">
      <c r="B68" s="42"/>
      <c r="C68" s="42"/>
      <c r="D68" s="22"/>
      <c r="E68" s="4">
        <v>1015898.01</v>
      </c>
      <c r="F68" s="5">
        <v>382781.16</v>
      </c>
    </row>
    <row r="69" spans="2:6" ht="14.25" thickTop="1" thickBot="1" x14ac:dyDescent="0.25">
      <c r="B69" s="42"/>
      <c r="C69" s="42" t="s">
        <v>46</v>
      </c>
      <c r="D69" s="21" t="s">
        <v>64</v>
      </c>
      <c r="E69" s="2">
        <v>0</v>
      </c>
      <c r="F69" s="3"/>
    </row>
    <row r="70" spans="2:6" ht="14.25" thickTop="1" thickBot="1" x14ac:dyDescent="0.25">
      <c r="B70" s="42"/>
      <c r="C70" s="42"/>
      <c r="D70" s="22"/>
      <c r="E70" s="4">
        <v>0</v>
      </c>
      <c r="F70" s="5"/>
    </row>
    <row r="71" spans="2:6" ht="14.25" thickTop="1" thickBot="1" x14ac:dyDescent="0.25">
      <c r="B71" s="42"/>
      <c r="C71" s="42" t="s">
        <v>34</v>
      </c>
      <c r="D71" s="21" t="s">
        <v>64</v>
      </c>
      <c r="E71" s="2">
        <v>27000</v>
      </c>
      <c r="F71" s="3"/>
    </row>
    <row r="72" spans="2:6" ht="14.25" thickTop="1" thickBot="1" x14ac:dyDescent="0.25">
      <c r="B72" s="42"/>
      <c r="C72" s="42"/>
      <c r="D72" s="21" t="s">
        <v>68</v>
      </c>
      <c r="E72" s="2">
        <v>5018.76</v>
      </c>
      <c r="F72" s="3"/>
    </row>
    <row r="73" spans="2:6" ht="14.25" thickTop="1" thickBot="1" x14ac:dyDescent="0.25">
      <c r="B73" s="42"/>
      <c r="C73" s="42"/>
      <c r="D73" s="21" t="s">
        <v>72</v>
      </c>
      <c r="E73" s="2">
        <v>70304</v>
      </c>
      <c r="F73" s="3"/>
    </row>
    <row r="74" spans="2:6" ht="14.25" thickTop="1" thickBot="1" x14ac:dyDescent="0.25">
      <c r="B74" s="42"/>
      <c r="C74" s="42"/>
      <c r="D74" s="21" t="s">
        <v>69</v>
      </c>
      <c r="E74" s="2">
        <v>564</v>
      </c>
      <c r="F74" s="3">
        <v>564</v>
      </c>
    </row>
    <row r="75" spans="2:6" ht="14.25" thickTop="1" thickBot="1" x14ac:dyDescent="0.25">
      <c r="B75" s="42"/>
      <c r="C75" s="42"/>
      <c r="D75" s="22"/>
      <c r="E75" s="4">
        <v>102886.76</v>
      </c>
      <c r="F75" s="5">
        <v>564</v>
      </c>
    </row>
    <row r="76" spans="2:6" ht="14.25" thickTop="1" thickBot="1" x14ac:dyDescent="0.25">
      <c r="B76" s="42"/>
      <c r="C76" s="42" t="s">
        <v>12</v>
      </c>
      <c r="D76" s="21" t="s">
        <v>66</v>
      </c>
      <c r="E76" s="2">
        <v>49514.97</v>
      </c>
      <c r="F76" s="3"/>
    </row>
    <row r="77" spans="2:6" ht="14.25" thickTop="1" thickBot="1" x14ac:dyDescent="0.25">
      <c r="B77" s="42"/>
      <c r="C77" s="42"/>
      <c r="D77" s="21" t="s">
        <v>68</v>
      </c>
      <c r="E77" s="2">
        <v>907.6</v>
      </c>
      <c r="F77" s="3">
        <v>907.6</v>
      </c>
    </row>
    <row r="78" spans="2:6" ht="14.25" thickTop="1" thickBot="1" x14ac:dyDescent="0.25">
      <c r="B78" s="42"/>
      <c r="C78" s="42"/>
      <c r="D78" s="21" t="s">
        <v>71</v>
      </c>
      <c r="E78" s="2">
        <v>2200</v>
      </c>
      <c r="F78" s="3">
        <v>2200</v>
      </c>
    </row>
    <row r="79" spans="2:6" ht="14.25" thickTop="1" thickBot="1" x14ac:dyDescent="0.25">
      <c r="B79" s="42"/>
      <c r="C79" s="42"/>
      <c r="D79" s="22"/>
      <c r="E79" s="4">
        <v>52622.57</v>
      </c>
      <c r="F79" s="5">
        <v>3107.6</v>
      </c>
    </row>
    <row r="80" spans="2:6" ht="14.25" thickTop="1" thickBot="1" x14ac:dyDescent="0.25">
      <c r="B80" s="42"/>
      <c r="C80" s="42" t="s">
        <v>18</v>
      </c>
      <c r="D80" s="21" t="s">
        <v>73</v>
      </c>
      <c r="E80" s="2">
        <v>669290</v>
      </c>
      <c r="F80" s="3"/>
    </row>
    <row r="81" spans="2:6" ht="14.25" thickTop="1" thickBot="1" x14ac:dyDescent="0.25">
      <c r="B81" s="42"/>
      <c r="C81" s="42"/>
      <c r="D81" s="21" t="s">
        <v>63</v>
      </c>
      <c r="E81" s="2">
        <v>29155.759999999998</v>
      </c>
      <c r="F81" s="3">
        <v>1028.77</v>
      </c>
    </row>
    <row r="82" spans="2:6" ht="14.25" thickTop="1" thickBot="1" x14ac:dyDescent="0.25">
      <c r="B82" s="42"/>
      <c r="C82" s="42"/>
      <c r="D82" s="21" t="s">
        <v>66</v>
      </c>
      <c r="E82" s="2">
        <v>19084.11</v>
      </c>
      <c r="F82" s="3">
        <v>17406.93</v>
      </c>
    </row>
    <row r="83" spans="2:6" ht="14.25" thickTop="1" thickBot="1" x14ac:dyDescent="0.25">
      <c r="B83" s="42"/>
      <c r="C83" s="42"/>
      <c r="D83" s="21" t="s">
        <v>68</v>
      </c>
      <c r="E83" s="2">
        <v>18817.48</v>
      </c>
      <c r="F83" s="3">
        <v>725</v>
      </c>
    </row>
    <row r="84" spans="2:6" ht="14.25" thickTop="1" thickBot="1" x14ac:dyDescent="0.25">
      <c r="B84" s="42"/>
      <c r="C84" s="42"/>
      <c r="D84" s="21" t="s">
        <v>71</v>
      </c>
      <c r="E84" s="2">
        <v>6021</v>
      </c>
      <c r="F84" s="3">
        <v>0</v>
      </c>
    </row>
    <row r="85" spans="2:6" ht="14.25" thickTop="1" thickBot="1" x14ac:dyDescent="0.25">
      <c r="B85" s="42"/>
      <c r="C85" s="42"/>
      <c r="D85" s="21" t="s">
        <v>72</v>
      </c>
      <c r="E85" s="2">
        <v>5013</v>
      </c>
      <c r="F85" s="3"/>
    </row>
    <row r="86" spans="2:6" ht="14.25" thickTop="1" thickBot="1" x14ac:dyDescent="0.25">
      <c r="B86" s="42"/>
      <c r="C86" s="42"/>
      <c r="D86" s="21" t="s">
        <v>69</v>
      </c>
      <c r="E86" s="2">
        <v>6572.94</v>
      </c>
      <c r="F86" s="3">
        <v>514</v>
      </c>
    </row>
    <row r="87" spans="2:6" ht="14.25" thickTop="1" thickBot="1" x14ac:dyDescent="0.25">
      <c r="B87" s="42"/>
      <c r="C87" s="42"/>
      <c r="D87" s="22"/>
      <c r="E87" s="4">
        <v>753954.29</v>
      </c>
      <c r="F87" s="5">
        <v>19674.7</v>
      </c>
    </row>
    <row r="88" spans="2:6" ht="14.25" thickTop="1" thickBot="1" x14ac:dyDescent="0.25">
      <c r="B88" s="42"/>
      <c r="C88" s="42" t="s">
        <v>20</v>
      </c>
      <c r="D88" s="21" t="s">
        <v>63</v>
      </c>
      <c r="E88" s="2">
        <v>1159.98</v>
      </c>
      <c r="F88" s="3">
        <v>1159.98</v>
      </c>
    </row>
    <row r="89" spans="2:6" ht="14.25" thickTop="1" thickBot="1" x14ac:dyDescent="0.25">
      <c r="B89" s="42"/>
      <c r="C89" s="42"/>
      <c r="D89" s="21" t="s">
        <v>66</v>
      </c>
      <c r="E89" s="2">
        <v>786</v>
      </c>
      <c r="F89" s="3">
        <v>786</v>
      </c>
    </row>
    <row r="90" spans="2:6" ht="14.25" thickTop="1" thickBot="1" x14ac:dyDescent="0.25">
      <c r="B90" s="42"/>
      <c r="C90" s="42"/>
      <c r="D90" s="21" t="s">
        <v>68</v>
      </c>
      <c r="E90" s="2">
        <v>7201</v>
      </c>
      <c r="F90" s="3"/>
    </row>
    <row r="91" spans="2:6" ht="14.25" thickTop="1" thickBot="1" x14ac:dyDescent="0.25">
      <c r="B91" s="42"/>
      <c r="C91" s="42"/>
      <c r="D91" s="21" t="s">
        <v>69</v>
      </c>
      <c r="E91" s="2">
        <v>150</v>
      </c>
      <c r="F91" s="3">
        <v>150</v>
      </c>
    </row>
    <row r="92" spans="2:6" ht="14.25" thickTop="1" thickBot="1" x14ac:dyDescent="0.25">
      <c r="B92" s="42"/>
      <c r="C92" s="42"/>
      <c r="D92" s="22"/>
      <c r="E92" s="4">
        <v>9296.98</v>
      </c>
      <c r="F92" s="5">
        <v>2095.98</v>
      </c>
    </row>
    <row r="93" spans="2:6" ht="14.25" thickTop="1" thickBot="1" x14ac:dyDescent="0.25">
      <c r="B93" s="42"/>
      <c r="C93" s="42" t="s">
        <v>21</v>
      </c>
      <c r="D93" s="21" t="s">
        <v>63</v>
      </c>
      <c r="E93" s="2">
        <v>2140.54</v>
      </c>
      <c r="F93" s="3">
        <v>2140.54</v>
      </c>
    </row>
    <row r="94" spans="2:6" ht="14.25" thickTop="1" thickBot="1" x14ac:dyDescent="0.25">
      <c r="B94" s="42"/>
      <c r="C94" s="42"/>
      <c r="D94" s="21" t="s">
        <v>66</v>
      </c>
      <c r="E94" s="2">
        <v>43872.47</v>
      </c>
      <c r="F94" s="3">
        <v>18745.48</v>
      </c>
    </row>
    <row r="95" spans="2:6" ht="14.25" thickTop="1" thickBot="1" x14ac:dyDescent="0.25">
      <c r="B95" s="42"/>
      <c r="C95" s="42"/>
      <c r="D95" s="21" t="s">
        <v>68</v>
      </c>
      <c r="E95" s="2">
        <v>36667.99</v>
      </c>
      <c r="F95" s="3"/>
    </row>
    <row r="96" spans="2:6" ht="14.25" thickTop="1" thickBot="1" x14ac:dyDescent="0.25">
      <c r="B96" s="42"/>
      <c r="C96" s="42"/>
      <c r="D96" s="22"/>
      <c r="E96" s="4">
        <v>82681</v>
      </c>
      <c r="F96" s="5">
        <v>20886.02</v>
      </c>
    </row>
    <row r="97" spans="2:6" ht="14.25" thickTop="1" thickBot="1" x14ac:dyDescent="0.25">
      <c r="B97" s="42"/>
      <c r="C97" s="42" t="s">
        <v>22</v>
      </c>
      <c r="D97" s="21" t="s">
        <v>66</v>
      </c>
      <c r="E97" s="2">
        <v>59056.67</v>
      </c>
      <c r="F97" s="3"/>
    </row>
    <row r="98" spans="2:6" ht="14.25" thickTop="1" thickBot="1" x14ac:dyDescent="0.25">
      <c r="B98" s="42"/>
      <c r="C98" s="42"/>
      <c r="D98" s="21" t="s">
        <v>68</v>
      </c>
      <c r="E98" s="2">
        <v>16428</v>
      </c>
      <c r="F98" s="3">
        <v>3898</v>
      </c>
    </row>
    <row r="99" spans="2:6" ht="14.25" thickTop="1" thickBot="1" x14ac:dyDescent="0.25">
      <c r="B99" s="42"/>
      <c r="C99" s="42"/>
      <c r="D99" s="21" t="s">
        <v>71</v>
      </c>
      <c r="E99" s="2">
        <v>13719.99</v>
      </c>
      <c r="F99" s="3">
        <v>13719.99</v>
      </c>
    </row>
    <row r="100" spans="2:6" ht="14.25" thickTop="1" thickBot="1" x14ac:dyDescent="0.25">
      <c r="B100" s="42"/>
      <c r="C100" s="42"/>
      <c r="D100" s="21" t="s">
        <v>72</v>
      </c>
      <c r="E100" s="2">
        <v>382273.07</v>
      </c>
      <c r="F100" s="3">
        <v>2758.33</v>
      </c>
    </row>
    <row r="101" spans="2:6" ht="14.25" thickTop="1" thickBot="1" x14ac:dyDescent="0.25">
      <c r="B101" s="42"/>
      <c r="C101" s="42"/>
      <c r="D101" s="22"/>
      <c r="E101" s="4">
        <v>471477.73</v>
      </c>
      <c r="F101" s="5">
        <v>20376.32</v>
      </c>
    </row>
    <row r="102" spans="2:6" ht="14.25" thickTop="1" thickBot="1" x14ac:dyDescent="0.25">
      <c r="B102" s="42"/>
      <c r="C102" s="42" t="s">
        <v>23</v>
      </c>
      <c r="D102" s="21" t="s">
        <v>73</v>
      </c>
      <c r="E102" s="2">
        <v>5910</v>
      </c>
      <c r="F102" s="3">
        <v>5910</v>
      </c>
    </row>
    <row r="103" spans="2:6" ht="14.25" thickTop="1" thickBot="1" x14ac:dyDescent="0.25">
      <c r="B103" s="42"/>
      <c r="C103" s="42"/>
      <c r="D103" s="21" t="s">
        <v>63</v>
      </c>
      <c r="E103" s="2">
        <v>10236</v>
      </c>
      <c r="F103" s="3"/>
    </row>
    <row r="104" spans="2:6" ht="14.25" thickTop="1" thickBot="1" x14ac:dyDescent="0.25">
      <c r="B104" s="42"/>
      <c r="C104" s="42"/>
      <c r="D104" s="21" t="s">
        <v>66</v>
      </c>
      <c r="E104" s="2">
        <v>238262</v>
      </c>
      <c r="F104" s="3"/>
    </row>
    <row r="105" spans="2:6" ht="14.25" thickTop="1" thickBot="1" x14ac:dyDescent="0.25">
      <c r="B105" s="42"/>
      <c r="C105" s="42"/>
      <c r="D105" s="21" t="s">
        <v>68</v>
      </c>
      <c r="E105" s="2">
        <v>12273.5</v>
      </c>
      <c r="F105" s="3">
        <v>11085.5</v>
      </c>
    </row>
    <row r="106" spans="2:6" ht="14.25" thickTop="1" thickBot="1" x14ac:dyDescent="0.25">
      <c r="B106" s="42"/>
      <c r="C106" s="42"/>
      <c r="D106" s="21" t="s">
        <v>71</v>
      </c>
      <c r="E106" s="2">
        <v>4480</v>
      </c>
      <c r="F106" s="3">
        <v>4480</v>
      </c>
    </row>
    <row r="107" spans="2:6" ht="14.25" thickTop="1" thickBot="1" x14ac:dyDescent="0.25">
      <c r="B107" s="42"/>
      <c r="C107" s="42"/>
      <c r="D107" s="21" t="s">
        <v>69</v>
      </c>
      <c r="E107" s="2">
        <v>21300</v>
      </c>
      <c r="F107" s="3">
        <v>21300</v>
      </c>
    </row>
    <row r="108" spans="2:6" ht="14.25" thickTop="1" thickBot="1" x14ac:dyDescent="0.25">
      <c r="B108" s="42"/>
      <c r="C108" s="42"/>
      <c r="D108" s="22"/>
      <c r="E108" s="4">
        <v>292461.5</v>
      </c>
      <c r="F108" s="5">
        <v>42775.5</v>
      </c>
    </row>
    <row r="109" spans="2:6" ht="14.25" thickTop="1" thickBot="1" x14ac:dyDescent="0.25">
      <c r="B109" s="42"/>
      <c r="C109" s="42" t="s">
        <v>24</v>
      </c>
      <c r="D109" s="21" t="s">
        <v>73</v>
      </c>
      <c r="E109" s="2">
        <v>241827.85</v>
      </c>
      <c r="F109" s="3">
        <v>241827.85</v>
      </c>
    </row>
    <row r="110" spans="2:6" ht="14.25" thickTop="1" thickBot="1" x14ac:dyDescent="0.25">
      <c r="B110" s="42"/>
      <c r="C110" s="42"/>
      <c r="D110" s="21" t="s">
        <v>63</v>
      </c>
      <c r="E110" s="2">
        <v>969.36</v>
      </c>
      <c r="F110" s="3">
        <v>969.36</v>
      </c>
    </row>
    <row r="111" spans="2:6" ht="14.25" thickTop="1" thickBot="1" x14ac:dyDescent="0.25">
      <c r="B111" s="42"/>
      <c r="C111" s="42"/>
      <c r="D111" s="21" t="s">
        <v>64</v>
      </c>
      <c r="E111" s="2">
        <v>1000</v>
      </c>
      <c r="F111" s="3"/>
    </row>
    <row r="112" spans="2:6" ht="14.25" thickTop="1" thickBot="1" x14ac:dyDescent="0.25">
      <c r="B112" s="42"/>
      <c r="C112" s="42"/>
      <c r="D112" s="22"/>
      <c r="E112" s="4">
        <v>243797.21</v>
      </c>
      <c r="F112" s="5">
        <v>242797.21</v>
      </c>
    </row>
    <row r="113" spans="2:6" ht="14.25" thickTop="1" thickBot="1" x14ac:dyDescent="0.25">
      <c r="B113" s="42"/>
      <c r="C113" s="42" t="s">
        <v>36</v>
      </c>
      <c r="D113" s="21" t="s">
        <v>66</v>
      </c>
      <c r="E113" s="2">
        <v>215</v>
      </c>
      <c r="F113" s="3">
        <v>215</v>
      </c>
    </row>
    <row r="114" spans="2:6" ht="14.25" thickTop="1" thickBot="1" x14ac:dyDescent="0.25">
      <c r="B114" s="42"/>
      <c r="C114" s="42"/>
      <c r="D114" s="21" t="s">
        <v>68</v>
      </c>
      <c r="E114" s="2">
        <v>450</v>
      </c>
      <c r="F114" s="3"/>
    </row>
    <row r="115" spans="2:6" ht="14.25" thickTop="1" thickBot="1" x14ac:dyDescent="0.25">
      <c r="B115" s="42"/>
      <c r="C115" s="42"/>
      <c r="D115" s="21" t="s">
        <v>72</v>
      </c>
      <c r="E115" s="2">
        <v>8666.92</v>
      </c>
      <c r="F115" s="3">
        <v>8666.92</v>
      </c>
    </row>
    <row r="116" spans="2:6" ht="14.25" thickTop="1" thickBot="1" x14ac:dyDescent="0.25">
      <c r="B116" s="42"/>
      <c r="C116" s="42"/>
      <c r="D116" s="21" t="s">
        <v>69</v>
      </c>
      <c r="E116" s="2">
        <v>1447.92</v>
      </c>
      <c r="F116" s="3">
        <v>542.97</v>
      </c>
    </row>
    <row r="117" spans="2:6" ht="14.25" thickTop="1" thickBot="1" x14ac:dyDescent="0.25">
      <c r="B117" s="42"/>
      <c r="C117" s="42"/>
      <c r="D117" s="22"/>
      <c r="E117" s="4">
        <v>10779.84</v>
      </c>
      <c r="F117" s="5">
        <v>9424.89</v>
      </c>
    </row>
    <row r="118" spans="2:6" ht="14.25" thickTop="1" thickBot="1" x14ac:dyDescent="0.25">
      <c r="B118" s="42"/>
      <c r="C118" s="42" t="s">
        <v>25</v>
      </c>
      <c r="D118" s="21" t="s">
        <v>63</v>
      </c>
      <c r="E118" s="2">
        <v>4967.96</v>
      </c>
      <c r="F118" s="3">
        <v>4967.96</v>
      </c>
    </row>
    <row r="119" spans="2:6" ht="14.25" thickTop="1" thickBot="1" x14ac:dyDescent="0.25">
      <c r="B119" s="42"/>
      <c r="C119" s="42"/>
      <c r="D119" s="21" t="s">
        <v>66</v>
      </c>
      <c r="E119" s="2">
        <v>1169.56</v>
      </c>
      <c r="F119" s="3">
        <v>690</v>
      </c>
    </row>
    <row r="120" spans="2:6" ht="14.25" thickTop="1" thickBot="1" x14ac:dyDescent="0.25">
      <c r="B120" s="42"/>
      <c r="C120" s="42"/>
      <c r="D120" s="21" t="s">
        <v>64</v>
      </c>
      <c r="E120" s="2">
        <v>2134.9299999999998</v>
      </c>
      <c r="F120" s="3"/>
    </row>
    <row r="121" spans="2:6" ht="14.25" thickTop="1" thickBot="1" x14ac:dyDescent="0.25">
      <c r="B121" s="42"/>
      <c r="C121" s="42"/>
      <c r="D121" s="21" t="s">
        <v>68</v>
      </c>
      <c r="E121" s="2">
        <v>44480.76</v>
      </c>
      <c r="F121" s="3">
        <v>3068.76</v>
      </c>
    </row>
    <row r="122" spans="2:6" ht="14.25" thickTop="1" thickBot="1" x14ac:dyDescent="0.25">
      <c r="B122" s="42"/>
      <c r="C122" s="42"/>
      <c r="D122" s="21" t="s">
        <v>71</v>
      </c>
      <c r="E122" s="2">
        <v>9203.8799999999992</v>
      </c>
      <c r="F122" s="3">
        <v>898</v>
      </c>
    </row>
    <row r="123" spans="2:6" ht="14.25" thickTop="1" thickBot="1" x14ac:dyDescent="0.25">
      <c r="B123" s="42"/>
      <c r="C123" s="42"/>
      <c r="D123" s="21" t="s">
        <v>72</v>
      </c>
      <c r="E123" s="2">
        <v>1803.28</v>
      </c>
      <c r="F123" s="3">
        <v>1630.78</v>
      </c>
    </row>
    <row r="124" spans="2:6" ht="14.25" thickTop="1" thickBot="1" x14ac:dyDescent="0.25">
      <c r="B124" s="42"/>
      <c r="C124" s="42"/>
      <c r="D124" s="21" t="s">
        <v>69</v>
      </c>
      <c r="E124" s="2">
        <v>6658.3</v>
      </c>
      <c r="F124" s="3">
        <v>6658.3</v>
      </c>
    </row>
    <row r="125" spans="2:6" ht="14.25" thickTop="1" thickBot="1" x14ac:dyDescent="0.25">
      <c r="B125" s="42"/>
      <c r="C125" s="42"/>
      <c r="D125" s="22"/>
      <c r="E125" s="4">
        <v>70418.67</v>
      </c>
      <c r="F125" s="5">
        <v>17913.8</v>
      </c>
    </row>
    <row r="126" spans="2:6" ht="14.25" thickTop="1" thickBot="1" x14ac:dyDescent="0.25">
      <c r="B126" s="42"/>
      <c r="C126" s="42" t="s">
        <v>26</v>
      </c>
      <c r="D126" s="21" t="s">
        <v>73</v>
      </c>
      <c r="E126" s="2">
        <v>47636.19</v>
      </c>
      <c r="F126" s="3">
        <v>32849.69</v>
      </c>
    </row>
    <row r="127" spans="2:6" ht="14.25" thickTop="1" thickBot="1" x14ac:dyDescent="0.25">
      <c r="B127" s="42"/>
      <c r="C127" s="42"/>
      <c r="D127" s="21" t="s">
        <v>63</v>
      </c>
      <c r="E127" s="2">
        <v>149684.24</v>
      </c>
      <c r="F127" s="3">
        <v>131438.79999999999</v>
      </c>
    </row>
    <row r="128" spans="2:6" ht="14.25" thickTop="1" thickBot="1" x14ac:dyDescent="0.25">
      <c r="B128" s="42"/>
      <c r="C128" s="42"/>
      <c r="D128" s="21" t="s">
        <v>66</v>
      </c>
      <c r="E128" s="2">
        <v>236209.62</v>
      </c>
      <c r="F128" s="3">
        <v>43376.27</v>
      </c>
    </row>
    <row r="129" spans="2:6" ht="14.25" thickTop="1" thickBot="1" x14ac:dyDescent="0.25">
      <c r="B129" s="42"/>
      <c r="C129" s="42"/>
      <c r="D129" s="21" t="s">
        <v>64</v>
      </c>
      <c r="E129" s="2">
        <v>199650.87</v>
      </c>
      <c r="F129" s="3">
        <v>153298.87</v>
      </c>
    </row>
    <row r="130" spans="2:6" ht="14.25" thickTop="1" thickBot="1" x14ac:dyDescent="0.25">
      <c r="B130" s="42"/>
      <c r="C130" s="42"/>
      <c r="D130" s="21" t="s">
        <v>68</v>
      </c>
      <c r="E130" s="2">
        <v>140787.46</v>
      </c>
      <c r="F130" s="3">
        <v>8539.76</v>
      </c>
    </row>
    <row r="131" spans="2:6" ht="14.25" thickTop="1" thickBot="1" x14ac:dyDescent="0.25">
      <c r="B131" s="42"/>
      <c r="C131" s="42"/>
      <c r="D131" s="21" t="s">
        <v>71</v>
      </c>
      <c r="E131" s="2">
        <v>181280.39</v>
      </c>
      <c r="F131" s="3">
        <v>57117.66</v>
      </c>
    </row>
    <row r="132" spans="2:6" ht="14.25" thickTop="1" thickBot="1" x14ac:dyDescent="0.25">
      <c r="B132" s="42"/>
      <c r="C132" s="42"/>
      <c r="D132" s="21" t="s">
        <v>69</v>
      </c>
      <c r="E132" s="2">
        <v>142092.65</v>
      </c>
      <c r="F132" s="3">
        <v>71112.899999999994</v>
      </c>
    </row>
    <row r="133" spans="2:6" ht="14.25" thickTop="1" thickBot="1" x14ac:dyDescent="0.25">
      <c r="B133" s="42"/>
      <c r="C133" s="42"/>
      <c r="D133" s="22"/>
      <c r="E133" s="4">
        <v>1097341.42</v>
      </c>
      <c r="F133" s="5">
        <v>497733.95</v>
      </c>
    </row>
    <row r="134" spans="2:6" ht="14.25" thickTop="1" thickBot="1" x14ac:dyDescent="0.25">
      <c r="B134" s="42"/>
      <c r="C134" s="42" t="s">
        <v>27</v>
      </c>
      <c r="D134" s="21" t="s">
        <v>73</v>
      </c>
      <c r="E134" s="2">
        <v>39645.279999999999</v>
      </c>
      <c r="F134" s="3">
        <v>1714</v>
      </c>
    </row>
    <row r="135" spans="2:6" ht="22.5" thickTop="1" thickBot="1" x14ac:dyDescent="0.25">
      <c r="B135" s="42"/>
      <c r="C135" s="42"/>
      <c r="D135" s="21" t="s">
        <v>47</v>
      </c>
      <c r="E135" s="2">
        <v>27391</v>
      </c>
      <c r="F135" s="3">
        <v>4896</v>
      </c>
    </row>
    <row r="136" spans="2:6" ht="14.25" thickTop="1" thickBot="1" x14ac:dyDescent="0.25">
      <c r="B136" s="42"/>
      <c r="C136" s="42"/>
      <c r="D136" s="21" t="s">
        <v>63</v>
      </c>
      <c r="E136" s="2">
        <v>78480.08</v>
      </c>
      <c r="F136" s="3">
        <v>57371.08</v>
      </c>
    </row>
    <row r="137" spans="2:6" ht="14.25" thickTop="1" thickBot="1" x14ac:dyDescent="0.25">
      <c r="B137" s="42"/>
      <c r="C137" s="42"/>
      <c r="D137" s="21" t="s">
        <v>66</v>
      </c>
      <c r="E137" s="2">
        <v>151807.46</v>
      </c>
      <c r="F137" s="3">
        <v>117972.32</v>
      </c>
    </row>
    <row r="138" spans="2:6" ht="14.25" thickTop="1" thickBot="1" x14ac:dyDescent="0.25">
      <c r="B138" s="42"/>
      <c r="C138" s="42"/>
      <c r="D138" s="21" t="s">
        <v>64</v>
      </c>
      <c r="E138" s="2">
        <v>20820.259999999998</v>
      </c>
      <c r="F138" s="3">
        <v>11499.18</v>
      </c>
    </row>
    <row r="139" spans="2:6" ht="14.25" thickTop="1" thickBot="1" x14ac:dyDescent="0.25">
      <c r="B139" s="42"/>
      <c r="C139" s="42"/>
      <c r="D139" s="21" t="s">
        <v>68</v>
      </c>
      <c r="E139" s="2">
        <v>103068.8</v>
      </c>
      <c r="F139" s="3">
        <v>20040.900000000001</v>
      </c>
    </row>
    <row r="140" spans="2:6" ht="14.25" thickTop="1" thickBot="1" x14ac:dyDescent="0.25">
      <c r="B140" s="42"/>
      <c r="C140" s="42"/>
      <c r="D140" s="21" t="s">
        <v>71</v>
      </c>
      <c r="E140" s="2">
        <v>285861.38</v>
      </c>
      <c r="F140" s="3">
        <v>203319.29</v>
      </c>
    </row>
    <row r="141" spans="2:6" ht="14.25" thickTop="1" thickBot="1" x14ac:dyDescent="0.25">
      <c r="B141" s="42"/>
      <c r="C141" s="42"/>
      <c r="D141" s="21" t="s">
        <v>72</v>
      </c>
      <c r="E141" s="2">
        <v>75969.100000000006</v>
      </c>
      <c r="F141" s="3">
        <v>65629.100000000006</v>
      </c>
    </row>
    <row r="142" spans="2:6" ht="14.25" thickTop="1" thickBot="1" x14ac:dyDescent="0.25">
      <c r="B142" s="42"/>
      <c r="C142" s="42"/>
      <c r="D142" s="21" t="s">
        <v>69</v>
      </c>
      <c r="E142" s="2">
        <v>373970.9</v>
      </c>
      <c r="F142" s="3">
        <v>110882.5</v>
      </c>
    </row>
    <row r="143" spans="2:6" ht="14.25" thickTop="1" thickBot="1" x14ac:dyDescent="0.25">
      <c r="B143" s="42"/>
      <c r="C143" s="42"/>
      <c r="D143" s="22"/>
      <c r="E143" s="4">
        <v>1157014.26</v>
      </c>
      <c r="F143" s="5">
        <v>593324.37</v>
      </c>
    </row>
    <row r="144" spans="2:6" ht="14.25" thickTop="1" thickBot="1" x14ac:dyDescent="0.25">
      <c r="B144" s="42"/>
      <c r="C144" s="42" t="s">
        <v>48</v>
      </c>
      <c r="D144" s="21" t="s">
        <v>63</v>
      </c>
      <c r="E144" s="2">
        <v>0</v>
      </c>
      <c r="F144" s="3">
        <v>0</v>
      </c>
    </row>
    <row r="145" spans="2:6" ht="14.25" thickTop="1" thickBot="1" x14ac:dyDescent="0.25">
      <c r="B145" s="42"/>
      <c r="C145" s="42"/>
      <c r="D145" s="21" t="s">
        <v>64</v>
      </c>
      <c r="E145" s="2">
        <v>1483.69</v>
      </c>
      <c r="F145" s="3">
        <v>1483.69</v>
      </c>
    </row>
    <row r="146" spans="2:6" ht="14.25" thickTop="1" thickBot="1" x14ac:dyDescent="0.25">
      <c r="B146" s="42"/>
      <c r="C146" s="42"/>
      <c r="D146" s="21" t="s">
        <v>72</v>
      </c>
      <c r="E146" s="2">
        <v>8674.33</v>
      </c>
      <c r="F146" s="3">
        <v>0</v>
      </c>
    </row>
    <row r="147" spans="2:6" ht="14.25" thickTop="1" thickBot="1" x14ac:dyDescent="0.25">
      <c r="B147" s="42"/>
      <c r="C147" s="42"/>
      <c r="D147" s="22"/>
      <c r="E147" s="4">
        <v>10158.02</v>
      </c>
      <c r="F147" s="5">
        <v>1483.69</v>
      </c>
    </row>
    <row r="148" spans="2:6" ht="14.25" thickTop="1" thickBot="1" x14ac:dyDescent="0.25">
      <c r="B148" s="42"/>
      <c r="C148" s="42" t="s">
        <v>38</v>
      </c>
      <c r="D148" s="21" t="s">
        <v>63</v>
      </c>
      <c r="E148" s="2">
        <v>7984.22</v>
      </c>
      <c r="F148" s="3">
        <v>7984.22</v>
      </c>
    </row>
    <row r="149" spans="2:6" ht="14.25" thickTop="1" thickBot="1" x14ac:dyDescent="0.25">
      <c r="B149" s="42"/>
      <c r="C149" s="42"/>
      <c r="D149" s="21" t="s">
        <v>66</v>
      </c>
      <c r="E149" s="2">
        <v>31813.45</v>
      </c>
      <c r="F149" s="3">
        <v>12918</v>
      </c>
    </row>
    <row r="150" spans="2:6" ht="14.25" thickTop="1" thickBot="1" x14ac:dyDescent="0.25">
      <c r="B150" s="42"/>
      <c r="C150" s="42"/>
      <c r="D150" s="21" t="s">
        <v>68</v>
      </c>
      <c r="E150" s="2">
        <v>1731.6</v>
      </c>
      <c r="F150" s="3"/>
    </row>
    <row r="151" spans="2:6" ht="14.25" thickTop="1" thickBot="1" x14ac:dyDescent="0.25">
      <c r="B151" s="42"/>
      <c r="C151" s="42"/>
      <c r="D151" s="21" t="s">
        <v>71</v>
      </c>
      <c r="E151" s="2">
        <v>8906.86</v>
      </c>
      <c r="F151" s="3">
        <v>7114.86</v>
      </c>
    </row>
    <row r="152" spans="2:6" ht="14.25" thickTop="1" thickBot="1" x14ac:dyDescent="0.25">
      <c r="B152" s="42"/>
      <c r="C152" s="42"/>
      <c r="D152" s="21" t="s">
        <v>72</v>
      </c>
      <c r="E152" s="2">
        <v>7245</v>
      </c>
      <c r="F152" s="3"/>
    </row>
    <row r="153" spans="2:6" ht="14.25" thickTop="1" thickBot="1" x14ac:dyDescent="0.25">
      <c r="B153" s="42"/>
      <c r="C153" s="42"/>
      <c r="D153" s="22"/>
      <c r="E153" s="4">
        <v>57681.13</v>
      </c>
      <c r="F153" s="5">
        <v>28017.08</v>
      </c>
    </row>
    <row r="154" spans="2:6" ht="14.25" thickTop="1" thickBot="1" x14ac:dyDescent="0.25">
      <c r="B154" s="42"/>
      <c r="C154" s="42" t="s">
        <v>28</v>
      </c>
      <c r="D154" s="21" t="s">
        <v>66</v>
      </c>
      <c r="E154" s="2">
        <v>19838</v>
      </c>
      <c r="F154" s="3">
        <v>19838</v>
      </c>
    </row>
    <row r="155" spans="2:6" ht="14.25" thickTop="1" thickBot="1" x14ac:dyDescent="0.25">
      <c r="B155" s="42"/>
      <c r="C155" s="42"/>
      <c r="D155" s="22"/>
      <c r="E155" s="4">
        <v>19838</v>
      </c>
      <c r="F155" s="5">
        <v>19838</v>
      </c>
    </row>
    <row r="156" spans="2:6" ht="14.25" thickTop="1" thickBot="1" x14ac:dyDescent="0.25">
      <c r="B156" s="42"/>
      <c r="C156" s="42" t="s">
        <v>39</v>
      </c>
      <c r="D156" s="21" t="s">
        <v>73</v>
      </c>
      <c r="E156" s="2">
        <v>0</v>
      </c>
      <c r="F156" s="3"/>
    </row>
    <row r="157" spans="2:6" ht="14.25" thickTop="1" thickBot="1" x14ac:dyDescent="0.25">
      <c r="B157" s="42"/>
      <c r="C157" s="42"/>
      <c r="D157" s="22"/>
      <c r="E157" s="4">
        <v>0</v>
      </c>
      <c r="F157" s="5"/>
    </row>
    <row r="158" spans="2:6" ht="14.25" thickTop="1" thickBot="1" x14ac:dyDescent="0.25">
      <c r="B158" s="42" t="s">
        <v>49</v>
      </c>
      <c r="C158" s="42" t="s">
        <v>5</v>
      </c>
      <c r="D158" s="21" t="s">
        <v>63</v>
      </c>
      <c r="E158" s="2">
        <v>158</v>
      </c>
      <c r="F158" s="3">
        <v>158</v>
      </c>
    </row>
    <row r="159" spans="2:6" ht="14.25" thickTop="1" thickBot="1" x14ac:dyDescent="0.25">
      <c r="B159" s="42"/>
      <c r="C159" s="42"/>
      <c r="D159" s="22"/>
      <c r="E159" s="4">
        <v>158</v>
      </c>
      <c r="F159" s="5">
        <v>158</v>
      </c>
    </row>
    <row r="160" spans="2:6" ht="14.25" thickTop="1" thickBot="1" x14ac:dyDescent="0.25">
      <c r="B160" s="42" t="s">
        <v>50</v>
      </c>
      <c r="C160" s="42" t="s">
        <v>11</v>
      </c>
      <c r="D160" s="21" t="s">
        <v>64</v>
      </c>
      <c r="E160" s="2">
        <v>540</v>
      </c>
      <c r="F160" s="3">
        <v>540</v>
      </c>
    </row>
    <row r="161" spans="2:6" ht="14.25" thickTop="1" thickBot="1" x14ac:dyDescent="0.25">
      <c r="B161" s="42"/>
      <c r="C161" s="42"/>
      <c r="D161" s="22"/>
      <c r="E161" s="4">
        <v>540</v>
      </c>
      <c r="F161" s="5">
        <v>540</v>
      </c>
    </row>
    <row r="162" spans="2:6" ht="13.5" thickTop="1" x14ac:dyDescent="0.2">
      <c r="B162" s="20"/>
      <c r="C162" s="20"/>
      <c r="D162" s="20"/>
      <c r="E162" s="6">
        <v>13928273.220000001</v>
      </c>
      <c r="F162" s="7">
        <v>6455587.0899999999</v>
      </c>
    </row>
  </sheetData>
  <mergeCells count="36">
    <mergeCell ref="B2:F2"/>
    <mergeCell ref="B5:B13"/>
    <mergeCell ref="C5:C11"/>
    <mergeCell ref="C12:C13"/>
    <mergeCell ref="B14:B26"/>
    <mergeCell ref="C14:C15"/>
    <mergeCell ref="C16:C17"/>
    <mergeCell ref="C69:C70"/>
    <mergeCell ref="C71:C75"/>
    <mergeCell ref="C76:C79"/>
    <mergeCell ref="C18:C26"/>
    <mergeCell ref="B27:B157"/>
    <mergeCell ref="C27:C34"/>
    <mergeCell ref="C35:C42"/>
    <mergeCell ref="C43:C46"/>
    <mergeCell ref="C47:C51"/>
    <mergeCell ref="C52:C60"/>
    <mergeCell ref="C61:C68"/>
    <mergeCell ref="C97:C101"/>
    <mergeCell ref="C102:C108"/>
    <mergeCell ref="C109:C112"/>
    <mergeCell ref="C80:C87"/>
    <mergeCell ref="C88:C92"/>
    <mergeCell ref="C93:C96"/>
    <mergeCell ref="C134:C143"/>
    <mergeCell ref="C144:C147"/>
    <mergeCell ref="C148:C153"/>
    <mergeCell ref="C113:C117"/>
    <mergeCell ref="C118:C125"/>
    <mergeCell ref="C126:C133"/>
    <mergeCell ref="B160:B161"/>
    <mergeCell ref="C160:C161"/>
    <mergeCell ref="C154:C155"/>
    <mergeCell ref="C156:C157"/>
    <mergeCell ref="B158:B159"/>
    <mergeCell ref="C158:C159"/>
  </mergeCells>
  <hyperlinks>
    <hyperlink ref="B2:D2" location="'NATUREZA DE DESPESA'!A1" display="DEMONSTRAÇÃO DE DESPESAS DE CUSTEIO EMPENHADAS E PAGAS IFFAR JULHO DE 2019"/>
    <hyperlink ref="B2:E2" location="ANUAL!A1" display="DEMONSTRAÇÃO DE DESPESAS COM INVESTIMENTO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38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44.7109375" style="9" customWidth="1"/>
    <col min="3" max="3" width="45" style="9" customWidth="1"/>
    <col min="4" max="4" width="26.85546875" style="9" customWidth="1"/>
    <col min="5" max="6" width="36.140625" customWidth="1"/>
  </cols>
  <sheetData>
    <row r="1" spans="2:6" ht="22.5" customHeight="1" x14ac:dyDescent="0.2">
      <c r="B1" s="14"/>
      <c r="C1" s="15"/>
      <c r="D1"/>
    </row>
    <row r="2" spans="2:6" ht="56.25" customHeight="1" x14ac:dyDescent="0.2">
      <c r="B2" s="39" t="s">
        <v>83</v>
      </c>
      <c r="C2" s="39"/>
      <c r="D2" s="39"/>
      <c r="E2" s="39"/>
      <c r="F2" s="39"/>
    </row>
    <row r="3" spans="2:6" ht="22.5" customHeight="1" x14ac:dyDescent="0.2">
      <c r="B3" s="16"/>
      <c r="C3" s="17"/>
      <c r="D3" s="18"/>
      <c r="E3" s="18"/>
    </row>
    <row r="4" spans="2:6" s="12" customFormat="1" ht="13.5" thickBot="1" x14ac:dyDescent="0.25">
      <c r="B4" s="8" t="s">
        <v>58</v>
      </c>
      <c r="C4" s="8" t="s">
        <v>59</v>
      </c>
      <c r="D4" s="8" t="s">
        <v>60</v>
      </c>
      <c r="E4" s="10" t="s">
        <v>56</v>
      </c>
      <c r="F4" s="11" t="s">
        <v>57</v>
      </c>
    </row>
    <row r="5" spans="2:6" ht="14.25" thickTop="1" thickBot="1" x14ac:dyDescent="0.25">
      <c r="B5" s="42" t="s">
        <v>29</v>
      </c>
      <c r="C5" s="42" t="s">
        <v>30</v>
      </c>
      <c r="D5" s="21" t="s">
        <v>63</v>
      </c>
      <c r="E5" s="2">
        <v>0</v>
      </c>
      <c r="F5" s="3"/>
    </row>
    <row r="6" spans="2:6" ht="14.25" thickTop="1" thickBot="1" x14ac:dyDescent="0.25">
      <c r="B6" s="42"/>
      <c r="C6" s="42"/>
      <c r="D6" s="22"/>
      <c r="E6" s="4">
        <v>0</v>
      </c>
      <c r="F6" s="5"/>
    </row>
    <row r="7" spans="2:6" ht="14.25" thickTop="1" thickBot="1" x14ac:dyDescent="0.25">
      <c r="B7" s="42" t="s">
        <v>2</v>
      </c>
      <c r="C7" s="42" t="s">
        <v>4</v>
      </c>
      <c r="D7" s="21" t="s">
        <v>63</v>
      </c>
      <c r="E7" s="2">
        <v>536886.16</v>
      </c>
      <c r="F7" s="3">
        <v>90763.32</v>
      </c>
    </row>
    <row r="8" spans="2:6" ht="14.25" thickTop="1" thickBot="1" x14ac:dyDescent="0.25">
      <c r="B8" s="42"/>
      <c r="C8" s="42"/>
      <c r="D8" s="21" t="s">
        <v>66</v>
      </c>
      <c r="E8" s="2">
        <v>3415983.84</v>
      </c>
      <c r="F8" s="3">
        <v>1569380.41</v>
      </c>
    </row>
    <row r="9" spans="2:6" ht="14.25" thickTop="1" thickBot="1" x14ac:dyDescent="0.25">
      <c r="B9" s="42"/>
      <c r="C9" s="42"/>
      <c r="D9" s="21" t="s">
        <v>64</v>
      </c>
      <c r="E9" s="2">
        <v>2467163.23</v>
      </c>
      <c r="F9" s="3">
        <v>202239.47</v>
      </c>
    </row>
    <row r="10" spans="2:6" ht="14.25" thickTop="1" thickBot="1" x14ac:dyDescent="0.25">
      <c r="B10" s="42"/>
      <c r="C10" s="42"/>
      <c r="D10" s="21" t="s">
        <v>71</v>
      </c>
      <c r="E10" s="2">
        <v>1315745.51</v>
      </c>
      <c r="F10" s="3">
        <v>848374</v>
      </c>
    </row>
    <row r="11" spans="2:6" ht="14.25" thickTop="1" thickBot="1" x14ac:dyDescent="0.25">
      <c r="B11" s="42"/>
      <c r="C11" s="42"/>
      <c r="D11" s="21" t="s">
        <v>72</v>
      </c>
      <c r="E11" s="2">
        <v>631438.9</v>
      </c>
      <c r="F11" s="3">
        <v>213038.23</v>
      </c>
    </row>
    <row r="12" spans="2:6" ht="14.25" thickTop="1" thickBot="1" x14ac:dyDescent="0.25">
      <c r="B12" s="42"/>
      <c r="C12" s="42"/>
      <c r="D12" s="21" t="s">
        <v>69</v>
      </c>
      <c r="E12" s="2">
        <v>60000</v>
      </c>
      <c r="F12" s="3"/>
    </row>
    <row r="13" spans="2:6" ht="14.25" thickTop="1" thickBot="1" x14ac:dyDescent="0.25">
      <c r="B13" s="42"/>
      <c r="C13" s="42"/>
      <c r="D13" s="22"/>
      <c r="E13" s="4">
        <v>8427217.6400000006</v>
      </c>
      <c r="F13" s="5">
        <v>2923795.43</v>
      </c>
    </row>
    <row r="14" spans="2:6" ht="14.25" thickTop="1" thickBot="1" x14ac:dyDescent="0.25">
      <c r="B14" s="42" t="s">
        <v>5</v>
      </c>
      <c r="C14" s="42" t="s">
        <v>7</v>
      </c>
      <c r="D14" s="21" t="s">
        <v>63</v>
      </c>
      <c r="E14" s="2">
        <v>9024</v>
      </c>
      <c r="F14" s="3">
        <v>9024</v>
      </c>
    </row>
    <row r="15" spans="2:6" ht="14.25" thickTop="1" thickBot="1" x14ac:dyDescent="0.25">
      <c r="B15" s="42"/>
      <c r="C15" s="42"/>
      <c r="D15" s="21" t="s">
        <v>66</v>
      </c>
      <c r="E15" s="2">
        <v>45457.89</v>
      </c>
      <c r="F15" s="3">
        <v>34367.89</v>
      </c>
    </row>
    <row r="16" spans="2:6" ht="14.25" thickTop="1" thickBot="1" x14ac:dyDescent="0.25">
      <c r="B16" s="42"/>
      <c r="C16" s="42"/>
      <c r="D16" s="21" t="s">
        <v>64</v>
      </c>
      <c r="E16" s="2">
        <v>0</v>
      </c>
      <c r="F16" s="3"/>
    </row>
    <row r="17" spans="2:6" ht="14.25" thickTop="1" thickBot="1" x14ac:dyDescent="0.25">
      <c r="B17" s="42"/>
      <c r="C17" s="42"/>
      <c r="D17" s="21" t="s">
        <v>68</v>
      </c>
      <c r="E17" s="2">
        <v>11740</v>
      </c>
      <c r="F17" s="3">
        <v>5870</v>
      </c>
    </row>
    <row r="18" spans="2:6" ht="14.25" thickTop="1" thickBot="1" x14ac:dyDescent="0.25">
      <c r="B18" s="42"/>
      <c r="C18" s="42"/>
      <c r="D18" s="21" t="s">
        <v>71</v>
      </c>
      <c r="E18" s="2">
        <v>41349.14</v>
      </c>
      <c r="F18" s="3">
        <v>31038.97</v>
      </c>
    </row>
    <row r="19" spans="2:6" ht="14.25" thickTop="1" thickBot="1" x14ac:dyDescent="0.25">
      <c r="B19" s="42"/>
      <c r="C19" s="42"/>
      <c r="D19" s="21" t="s">
        <v>69</v>
      </c>
      <c r="E19" s="2">
        <v>72900</v>
      </c>
      <c r="F19" s="3"/>
    </row>
    <row r="20" spans="2:6" ht="14.25" thickTop="1" thickBot="1" x14ac:dyDescent="0.25">
      <c r="B20" s="42"/>
      <c r="C20" s="42"/>
      <c r="D20" s="22"/>
      <c r="E20" s="4">
        <v>180471.03</v>
      </c>
      <c r="F20" s="5">
        <v>80300.86</v>
      </c>
    </row>
    <row r="21" spans="2:6" ht="14.25" thickTop="1" thickBot="1" x14ac:dyDescent="0.25">
      <c r="B21" s="42"/>
      <c r="C21" s="42" t="s">
        <v>8</v>
      </c>
      <c r="D21" s="21" t="s">
        <v>63</v>
      </c>
      <c r="E21" s="2">
        <v>12314.6</v>
      </c>
      <c r="F21" s="3">
        <v>12198.8</v>
      </c>
    </row>
    <row r="22" spans="2:6" ht="14.25" customHeight="1" thickTop="1" thickBot="1" x14ac:dyDescent="0.25">
      <c r="B22" s="42"/>
      <c r="C22" s="42"/>
      <c r="D22" s="21" t="s">
        <v>66</v>
      </c>
      <c r="E22" s="2">
        <v>266637.96999999997</v>
      </c>
      <c r="F22" s="3">
        <v>35935.97</v>
      </c>
    </row>
    <row r="23" spans="2:6" ht="14.25" thickTop="1" thickBot="1" x14ac:dyDescent="0.25">
      <c r="B23" s="42"/>
      <c r="C23" s="42"/>
      <c r="D23" s="21" t="s">
        <v>64</v>
      </c>
      <c r="E23" s="2">
        <v>22085.99</v>
      </c>
      <c r="F23" s="3">
        <v>3185.99</v>
      </c>
    </row>
    <row r="24" spans="2:6" ht="14.25" thickTop="1" thickBot="1" x14ac:dyDescent="0.25">
      <c r="B24" s="42"/>
      <c r="C24" s="42"/>
      <c r="D24" s="21" t="s">
        <v>68</v>
      </c>
      <c r="E24" s="2">
        <v>25442.33</v>
      </c>
      <c r="F24" s="3">
        <v>6224.33</v>
      </c>
    </row>
    <row r="25" spans="2:6" ht="14.25" thickTop="1" thickBot="1" x14ac:dyDescent="0.25">
      <c r="B25" s="42"/>
      <c r="C25" s="42"/>
      <c r="D25" s="21" t="s">
        <v>71</v>
      </c>
      <c r="E25" s="2">
        <v>5444.4</v>
      </c>
      <c r="F25" s="3">
        <v>5444.4</v>
      </c>
    </row>
    <row r="26" spans="2:6" ht="14.25" thickTop="1" thickBot="1" x14ac:dyDescent="0.25">
      <c r="B26" s="42"/>
      <c r="C26" s="42"/>
      <c r="D26" s="22"/>
      <c r="E26" s="4">
        <v>331925.28999999998</v>
      </c>
      <c r="F26" s="5">
        <v>62989.49</v>
      </c>
    </row>
    <row r="27" spans="2:6" ht="14.25" thickTop="1" thickBot="1" x14ac:dyDescent="0.25">
      <c r="B27" s="42"/>
      <c r="C27" s="42" t="s">
        <v>33</v>
      </c>
      <c r="D27" s="21" t="s">
        <v>63</v>
      </c>
      <c r="E27" s="2">
        <v>2250</v>
      </c>
      <c r="F27" s="3">
        <v>2250</v>
      </c>
    </row>
    <row r="28" spans="2:6" ht="14.25" thickTop="1" thickBot="1" x14ac:dyDescent="0.25">
      <c r="B28" s="42"/>
      <c r="C28" s="42"/>
      <c r="D28" s="21" t="s">
        <v>66</v>
      </c>
      <c r="E28" s="2">
        <v>444.98</v>
      </c>
      <c r="F28" s="3">
        <v>444.98</v>
      </c>
    </row>
    <row r="29" spans="2:6" ht="14.25" thickTop="1" thickBot="1" x14ac:dyDescent="0.25">
      <c r="B29" s="42"/>
      <c r="C29" s="42"/>
      <c r="D29" s="21" t="s">
        <v>64</v>
      </c>
      <c r="E29" s="2">
        <v>22738.92</v>
      </c>
      <c r="F29" s="3">
        <v>19483.919999999998</v>
      </c>
    </row>
    <row r="30" spans="2:6" ht="14.25" thickTop="1" thickBot="1" x14ac:dyDescent="0.25">
      <c r="B30" s="42"/>
      <c r="C30" s="42"/>
      <c r="D30" s="21" t="s">
        <v>68</v>
      </c>
      <c r="E30" s="2">
        <v>5004.34</v>
      </c>
      <c r="F30" s="3">
        <v>4606.74</v>
      </c>
    </row>
    <row r="31" spans="2:6" ht="14.25" thickTop="1" thickBot="1" x14ac:dyDescent="0.25">
      <c r="B31" s="42"/>
      <c r="C31" s="42"/>
      <c r="D31" s="21" t="s">
        <v>71</v>
      </c>
      <c r="E31" s="2">
        <v>1600</v>
      </c>
      <c r="F31" s="3">
        <v>1600</v>
      </c>
    </row>
    <row r="32" spans="2:6" ht="14.25" thickTop="1" thickBot="1" x14ac:dyDescent="0.25">
      <c r="B32" s="42"/>
      <c r="C32" s="42"/>
      <c r="D32" s="22"/>
      <c r="E32" s="4">
        <v>32038.240000000002</v>
      </c>
      <c r="F32" s="5">
        <v>28385.64</v>
      </c>
    </row>
    <row r="33" spans="2:6" ht="14.25" thickTop="1" thickBot="1" x14ac:dyDescent="0.25">
      <c r="B33" s="42"/>
      <c r="C33" s="42" t="s">
        <v>10</v>
      </c>
      <c r="D33" s="21" t="s">
        <v>63</v>
      </c>
      <c r="E33" s="2">
        <v>1209</v>
      </c>
      <c r="F33" s="3">
        <v>1209</v>
      </c>
    </row>
    <row r="34" spans="2:6" ht="14.25" thickTop="1" thickBot="1" x14ac:dyDescent="0.25">
      <c r="B34" s="42"/>
      <c r="C34" s="42"/>
      <c r="D34" s="21" t="s">
        <v>66</v>
      </c>
      <c r="E34" s="2">
        <v>84044.92</v>
      </c>
      <c r="F34" s="3">
        <v>78804.92</v>
      </c>
    </row>
    <row r="35" spans="2:6" ht="14.25" thickTop="1" thickBot="1" x14ac:dyDescent="0.25">
      <c r="B35" s="42"/>
      <c r="C35" s="42"/>
      <c r="D35" s="21" t="s">
        <v>64</v>
      </c>
      <c r="E35" s="2">
        <v>4017</v>
      </c>
      <c r="F35" s="3">
        <v>2737</v>
      </c>
    </row>
    <row r="36" spans="2:6" ht="14.25" thickTop="1" thickBot="1" x14ac:dyDescent="0.25">
      <c r="B36" s="42"/>
      <c r="C36" s="42"/>
      <c r="D36" s="21" t="s">
        <v>68</v>
      </c>
      <c r="E36" s="2">
        <v>13844.2</v>
      </c>
      <c r="F36" s="3">
        <v>5319.2</v>
      </c>
    </row>
    <row r="37" spans="2:6" ht="14.25" thickTop="1" thickBot="1" x14ac:dyDescent="0.25">
      <c r="B37" s="42"/>
      <c r="C37" s="42"/>
      <c r="D37" s="21" t="s">
        <v>71</v>
      </c>
      <c r="E37" s="2">
        <v>17048.48</v>
      </c>
      <c r="F37" s="3">
        <v>17048.48</v>
      </c>
    </row>
    <row r="38" spans="2:6" ht="14.25" thickTop="1" thickBot="1" x14ac:dyDescent="0.25">
      <c r="B38" s="42"/>
      <c r="C38" s="42"/>
      <c r="D38" s="21" t="s">
        <v>72</v>
      </c>
      <c r="E38" s="2">
        <v>2739</v>
      </c>
      <c r="F38" s="3">
        <v>2739</v>
      </c>
    </row>
    <row r="39" spans="2:6" ht="14.25" thickTop="1" thickBot="1" x14ac:dyDescent="0.25">
      <c r="B39" s="42"/>
      <c r="C39" s="42"/>
      <c r="D39" s="21" t="s">
        <v>69</v>
      </c>
      <c r="E39" s="2">
        <v>7887.26</v>
      </c>
      <c r="F39" s="3">
        <v>7074</v>
      </c>
    </row>
    <row r="40" spans="2:6" ht="14.25" thickTop="1" thickBot="1" x14ac:dyDescent="0.25">
      <c r="B40" s="42"/>
      <c r="C40" s="42"/>
      <c r="D40" s="22"/>
      <c r="E40" s="4">
        <v>130789.86</v>
      </c>
      <c r="F40" s="5">
        <v>114931.6</v>
      </c>
    </row>
    <row r="41" spans="2:6" ht="14.25" thickTop="1" thickBot="1" x14ac:dyDescent="0.25">
      <c r="B41" s="42"/>
      <c r="C41" s="42" t="s">
        <v>51</v>
      </c>
      <c r="D41" s="21" t="s">
        <v>71</v>
      </c>
      <c r="E41" s="2">
        <v>0</v>
      </c>
      <c r="F41" s="3"/>
    </row>
    <row r="42" spans="2:6" ht="14.25" thickTop="1" thickBot="1" x14ac:dyDescent="0.25">
      <c r="B42" s="42"/>
      <c r="C42" s="42"/>
      <c r="D42" s="22"/>
      <c r="E42" s="4">
        <v>0</v>
      </c>
      <c r="F42" s="5"/>
    </row>
    <row r="43" spans="2:6" ht="14.25" thickTop="1" thickBot="1" x14ac:dyDescent="0.25">
      <c r="B43" s="42"/>
      <c r="C43" s="42" t="s">
        <v>11</v>
      </c>
      <c r="D43" s="21" t="s">
        <v>63</v>
      </c>
      <c r="E43" s="2">
        <v>112461.9</v>
      </c>
      <c r="F43" s="3">
        <v>97200</v>
      </c>
    </row>
    <row r="44" spans="2:6" ht="14.25" thickTop="1" thickBot="1" x14ac:dyDescent="0.25">
      <c r="B44" s="42"/>
      <c r="C44" s="42"/>
      <c r="D44" s="21" t="s">
        <v>66</v>
      </c>
      <c r="E44" s="2">
        <v>229323.12</v>
      </c>
      <c r="F44" s="3">
        <v>166542.10999999999</v>
      </c>
    </row>
    <row r="45" spans="2:6" ht="14.25" thickTop="1" thickBot="1" x14ac:dyDescent="0.25">
      <c r="B45" s="42"/>
      <c r="C45" s="42"/>
      <c r="D45" s="21" t="s">
        <v>64</v>
      </c>
      <c r="E45" s="2">
        <v>31429.34</v>
      </c>
      <c r="F45" s="3">
        <v>31429.34</v>
      </c>
    </row>
    <row r="46" spans="2:6" ht="14.25" thickTop="1" thickBot="1" x14ac:dyDescent="0.25">
      <c r="B46" s="42"/>
      <c r="C46" s="42"/>
      <c r="D46" s="21" t="s">
        <v>68</v>
      </c>
      <c r="E46" s="2">
        <v>36000</v>
      </c>
      <c r="F46" s="3">
        <v>23437.89</v>
      </c>
    </row>
    <row r="47" spans="2:6" ht="14.25" thickTop="1" thickBot="1" x14ac:dyDescent="0.25">
      <c r="B47" s="42"/>
      <c r="C47" s="42"/>
      <c r="D47" s="21" t="s">
        <v>71</v>
      </c>
      <c r="E47" s="2">
        <v>60803.97</v>
      </c>
      <c r="F47" s="3">
        <v>57963.85</v>
      </c>
    </row>
    <row r="48" spans="2:6" ht="14.25" thickTop="1" thickBot="1" x14ac:dyDescent="0.25">
      <c r="B48" s="42"/>
      <c r="C48" s="42"/>
      <c r="D48" s="21" t="s">
        <v>72</v>
      </c>
      <c r="E48" s="2">
        <v>118091.81</v>
      </c>
      <c r="F48" s="3">
        <v>94770.17</v>
      </c>
    </row>
    <row r="49" spans="2:6" ht="14.25" thickTop="1" thickBot="1" x14ac:dyDescent="0.25">
      <c r="B49" s="42"/>
      <c r="C49" s="42"/>
      <c r="D49" s="21" t="s">
        <v>69</v>
      </c>
      <c r="E49" s="2">
        <v>97151.2</v>
      </c>
      <c r="F49" s="3">
        <v>77867.070000000007</v>
      </c>
    </row>
    <row r="50" spans="2:6" ht="14.25" thickTop="1" thickBot="1" x14ac:dyDescent="0.25">
      <c r="B50" s="42"/>
      <c r="C50" s="42"/>
      <c r="D50" s="22"/>
      <c r="E50" s="4">
        <v>685261.34</v>
      </c>
      <c r="F50" s="5">
        <v>549210.43000000005</v>
      </c>
    </row>
    <row r="51" spans="2:6" ht="14.25" thickTop="1" thickBot="1" x14ac:dyDescent="0.25">
      <c r="B51" s="42"/>
      <c r="C51" s="42" t="s">
        <v>34</v>
      </c>
      <c r="D51" s="21" t="s">
        <v>66</v>
      </c>
      <c r="E51" s="2">
        <v>5691.4</v>
      </c>
      <c r="F51" s="3">
        <v>5691.4</v>
      </c>
    </row>
    <row r="52" spans="2:6" ht="14.25" thickTop="1" thickBot="1" x14ac:dyDescent="0.25">
      <c r="B52" s="42"/>
      <c r="C52" s="42"/>
      <c r="D52" s="22"/>
      <c r="E52" s="4">
        <v>5691.4</v>
      </c>
      <c r="F52" s="5">
        <v>5691.4</v>
      </c>
    </row>
    <row r="53" spans="2:6" ht="14.25" thickTop="1" thickBot="1" x14ac:dyDescent="0.25">
      <c r="B53" s="42"/>
      <c r="C53" s="42" t="s">
        <v>12</v>
      </c>
      <c r="D53" s="21" t="s">
        <v>63</v>
      </c>
      <c r="E53" s="2">
        <v>60500</v>
      </c>
      <c r="F53" s="3">
        <v>60500</v>
      </c>
    </row>
    <row r="54" spans="2:6" ht="14.25" thickTop="1" thickBot="1" x14ac:dyDescent="0.25">
      <c r="B54" s="42"/>
      <c r="C54" s="42"/>
      <c r="D54" s="21" t="s">
        <v>68</v>
      </c>
      <c r="E54" s="2">
        <v>1952.2</v>
      </c>
      <c r="F54" s="3">
        <v>1952.2</v>
      </c>
    </row>
    <row r="55" spans="2:6" ht="14.25" thickTop="1" thickBot="1" x14ac:dyDescent="0.25">
      <c r="B55" s="42"/>
      <c r="C55" s="42"/>
      <c r="D55" s="21" t="s">
        <v>71</v>
      </c>
      <c r="E55" s="2">
        <v>60500</v>
      </c>
      <c r="F55" s="3">
        <v>60500</v>
      </c>
    </row>
    <row r="56" spans="2:6" ht="14.25" thickTop="1" thickBot="1" x14ac:dyDescent="0.25">
      <c r="B56" s="42"/>
      <c r="C56" s="42"/>
      <c r="D56" s="22"/>
      <c r="E56" s="4">
        <v>122952.2</v>
      </c>
      <c r="F56" s="5">
        <v>122952.2</v>
      </c>
    </row>
    <row r="57" spans="2:6" ht="14.25" thickTop="1" thickBot="1" x14ac:dyDescent="0.25">
      <c r="B57" s="42"/>
      <c r="C57" s="42" t="s">
        <v>18</v>
      </c>
      <c r="D57" s="21" t="s">
        <v>73</v>
      </c>
      <c r="E57" s="2">
        <v>9299.34</v>
      </c>
      <c r="F57" s="3">
        <v>9299.34</v>
      </c>
    </row>
    <row r="58" spans="2:6" ht="14.25" thickTop="1" thickBot="1" x14ac:dyDescent="0.25">
      <c r="B58" s="42"/>
      <c r="C58" s="42"/>
      <c r="D58" s="21" t="s">
        <v>63</v>
      </c>
      <c r="E58" s="2">
        <v>23822.48</v>
      </c>
      <c r="F58" s="3">
        <v>20832.48</v>
      </c>
    </row>
    <row r="59" spans="2:6" ht="14.25" thickTop="1" thickBot="1" x14ac:dyDescent="0.25">
      <c r="B59" s="42"/>
      <c r="C59" s="42"/>
      <c r="D59" s="21" t="s">
        <v>66</v>
      </c>
      <c r="E59" s="2">
        <v>3871.99</v>
      </c>
      <c r="F59" s="3">
        <v>2184</v>
      </c>
    </row>
    <row r="60" spans="2:6" ht="14.25" thickTop="1" thickBot="1" x14ac:dyDescent="0.25">
      <c r="B60" s="42"/>
      <c r="C60" s="42"/>
      <c r="D60" s="21" t="s">
        <v>64</v>
      </c>
      <c r="E60" s="2">
        <v>11373.99</v>
      </c>
      <c r="F60" s="3">
        <v>9575.99</v>
      </c>
    </row>
    <row r="61" spans="2:6" ht="14.25" thickTop="1" thickBot="1" x14ac:dyDescent="0.25">
      <c r="B61" s="42"/>
      <c r="C61" s="42"/>
      <c r="D61" s="21" t="s">
        <v>68</v>
      </c>
      <c r="E61" s="2">
        <v>2045.94</v>
      </c>
      <c r="F61" s="3">
        <v>2045.94</v>
      </c>
    </row>
    <row r="62" spans="2:6" ht="14.25" thickTop="1" thickBot="1" x14ac:dyDescent="0.25">
      <c r="B62" s="42"/>
      <c r="C62" s="42"/>
      <c r="D62" s="22"/>
      <c r="E62" s="4">
        <v>50413.74</v>
      </c>
      <c r="F62" s="5">
        <v>43937.75</v>
      </c>
    </row>
    <row r="63" spans="2:6" ht="14.25" thickTop="1" thickBot="1" x14ac:dyDescent="0.25">
      <c r="B63" s="42"/>
      <c r="C63" s="42" t="s">
        <v>19</v>
      </c>
      <c r="D63" s="21" t="s">
        <v>63</v>
      </c>
      <c r="E63" s="2">
        <v>14848.2</v>
      </c>
      <c r="F63" s="3">
        <v>14848.2</v>
      </c>
    </row>
    <row r="64" spans="2:6" ht="14.25" thickTop="1" thickBot="1" x14ac:dyDescent="0.25">
      <c r="B64" s="42"/>
      <c r="C64" s="42"/>
      <c r="D64" s="21" t="s">
        <v>66</v>
      </c>
      <c r="E64" s="2">
        <v>2276.98</v>
      </c>
      <c r="F64" s="3">
        <v>2276.98</v>
      </c>
    </row>
    <row r="65" spans="2:6" ht="14.25" thickTop="1" thickBot="1" x14ac:dyDescent="0.25">
      <c r="B65" s="42"/>
      <c r="C65" s="42"/>
      <c r="D65" s="22"/>
      <c r="E65" s="4">
        <v>17125.18</v>
      </c>
      <c r="F65" s="5">
        <v>17125.18</v>
      </c>
    </row>
    <row r="66" spans="2:6" ht="14.25" thickTop="1" thickBot="1" x14ac:dyDescent="0.25">
      <c r="B66" s="42"/>
      <c r="C66" s="42" t="s">
        <v>20</v>
      </c>
      <c r="D66" s="21" t="s">
        <v>63</v>
      </c>
      <c r="E66" s="2">
        <v>6284.48</v>
      </c>
      <c r="F66" s="3">
        <v>1848.41</v>
      </c>
    </row>
    <row r="67" spans="2:6" ht="14.25" thickTop="1" thickBot="1" x14ac:dyDescent="0.25">
      <c r="B67" s="42"/>
      <c r="C67" s="42"/>
      <c r="D67" s="21" t="s">
        <v>66</v>
      </c>
      <c r="E67" s="2">
        <v>1399</v>
      </c>
      <c r="F67" s="3">
        <v>1399</v>
      </c>
    </row>
    <row r="68" spans="2:6" ht="14.25" thickTop="1" thickBot="1" x14ac:dyDescent="0.25">
      <c r="B68" s="42"/>
      <c r="C68" s="42"/>
      <c r="D68" s="21" t="s">
        <v>64</v>
      </c>
      <c r="E68" s="2">
        <v>193.58</v>
      </c>
      <c r="F68" s="3">
        <v>193.58</v>
      </c>
    </row>
    <row r="69" spans="2:6" ht="14.25" thickTop="1" thickBot="1" x14ac:dyDescent="0.25">
      <c r="B69" s="42"/>
      <c r="C69" s="42"/>
      <c r="D69" s="21" t="s">
        <v>68</v>
      </c>
      <c r="E69" s="2">
        <v>2800.49</v>
      </c>
      <c r="F69" s="3">
        <v>1323.5</v>
      </c>
    </row>
    <row r="70" spans="2:6" ht="14.25" thickTop="1" thickBot="1" x14ac:dyDescent="0.25">
      <c r="B70" s="42"/>
      <c r="C70" s="42"/>
      <c r="D70" s="21" t="s">
        <v>71</v>
      </c>
      <c r="E70" s="2">
        <v>459</v>
      </c>
      <c r="F70" s="3">
        <v>459</v>
      </c>
    </row>
    <row r="71" spans="2:6" ht="14.25" thickTop="1" thickBot="1" x14ac:dyDescent="0.25">
      <c r="B71" s="42"/>
      <c r="C71" s="42"/>
      <c r="D71" s="22"/>
      <c r="E71" s="4">
        <v>11136.55</v>
      </c>
      <c r="F71" s="5">
        <v>5223.49</v>
      </c>
    </row>
    <row r="72" spans="2:6" ht="14.25" thickTop="1" thickBot="1" x14ac:dyDescent="0.25">
      <c r="B72" s="42"/>
      <c r="C72" s="42" t="s">
        <v>21</v>
      </c>
      <c r="D72" s="21" t="s">
        <v>63</v>
      </c>
      <c r="E72" s="2">
        <v>5998.99</v>
      </c>
      <c r="F72" s="3"/>
    </row>
    <row r="73" spans="2:6" ht="14.25" thickTop="1" thickBot="1" x14ac:dyDescent="0.25">
      <c r="B73" s="42"/>
      <c r="C73" s="42"/>
      <c r="D73" s="21" t="s">
        <v>66</v>
      </c>
      <c r="E73" s="2">
        <v>12443</v>
      </c>
      <c r="F73" s="3">
        <v>12170</v>
      </c>
    </row>
    <row r="74" spans="2:6" ht="14.25" thickTop="1" thickBot="1" x14ac:dyDescent="0.25">
      <c r="B74" s="42"/>
      <c r="C74" s="42"/>
      <c r="D74" s="21" t="s">
        <v>68</v>
      </c>
      <c r="E74" s="2">
        <v>76766.48</v>
      </c>
      <c r="F74" s="3">
        <v>68035</v>
      </c>
    </row>
    <row r="75" spans="2:6" ht="14.25" thickTop="1" thickBot="1" x14ac:dyDescent="0.25">
      <c r="B75" s="42"/>
      <c r="C75" s="42"/>
      <c r="D75" s="21" t="s">
        <v>72</v>
      </c>
      <c r="E75" s="2">
        <v>4439</v>
      </c>
      <c r="F75" s="3">
        <v>4439</v>
      </c>
    </row>
    <row r="76" spans="2:6" ht="14.25" thickTop="1" thickBot="1" x14ac:dyDescent="0.25">
      <c r="B76" s="42"/>
      <c r="C76" s="42"/>
      <c r="D76" s="21" t="s">
        <v>69</v>
      </c>
      <c r="E76" s="2">
        <v>5870</v>
      </c>
      <c r="F76" s="3"/>
    </row>
    <row r="77" spans="2:6" ht="14.25" thickTop="1" thickBot="1" x14ac:dyDescent="0.25">
      <c r="B77" s="42"/>
      <c r="C77" s="42"/>
      <c r="D77" s="22"/>
      <c r="E77" s="4">
        <v>105517.47</v>
      </c>
      <c r="F77" s="5">
        <v>84644</v>
      </c>
    </row>
    <row r="78" spans="2:6" ht="14.25" thickTop="1" thickBot="1" x14ac:dyDescent="0.25">
      <c r="B78" s="42"/>
      <c r="C78" s="42" t="s">
        <v>22</v>
      </c>
      <c r="D78" s="21" t="s">
        <v>66</v>
      </c>
      <c r="E78" s="2">
        <v>17230.990000000002</v>
      </c>
      <c r="F78" s="3">
        <v>12458.99</v>
      </c>
    </row>
    <row r="79" spans="2:6" ht="14.25" thickTop="1" thickBot="1" x14ac:dyDescent="0.25">
      <c r="B79" s="42"/>
      <c r="C79" s="42"/>
      <c r="D79" s="21" t="s">
        <v>72</v>
      </c>
      <c r="E79" s="2">
        <v>3450</v>
      </c>
      <c r="F79" s="3">
        <v>3450</v>
      </c>
    </row>
    <row r="80" spans="2:6" ht="14.25" thickTop="1" thickBot="1" x14ac:dyDescent="0.25">
      <c r="B80" s="42"/>
      <c r="C80" s="42"/>
      <c r="D80" s="21" t="s">
        <v>69</v>
      </c>
      <c r="E80" s="2">
        <v>1194.98</v>
      </c>
      <c r="F80" s="3"/>
    </row>
    <row r="81" spans="2:6" ht="14.25" thickTop="1" thickBot="1" x14ac:dyDescent="0.25">
      <c r="B81" s="42"/>
      <c r="C81" s="42"/>
      <c r="D81" s="22"/>
      <c r="E81" s="4">
        <v>21875.97</v>
      </c>
      <c r="F81" s="5">
        <v>15908.99</v>
      </c>
    </row>
    <row r="82" spans="2:6" ht="14.25" thickTop="1" thickBot="1" x14ac:dyDescent="0.25">
      <c r="B82" s="42"/>
      <c r="C82" s="42" t="s">
        <v>23</v>
      </c>
      <c r="D82" s="21" t="s">
        <v>63</v>
      </c>
      <c r="E82" s="2">
        <v>37507.71</v>
      </c>
      <c r="F82" s="3">
        <v>37507.71</v>
      </c>
    </row>
    <row r="83" spans="2:6" ht="14.25" thickTop="1" thickBot="1" x14ac:dyDescent="0.25">
      <c r="B83" s="42"/>
      <c r="C83" s="42"/>
      <c r="D83" s="21" t="s">
        <v>64</v>
      </c>
      <c r="E83" s="2">
        <v>19300</v>
      </c>
      <c r="F83" s="3">
        <v>2800</v>
      </c>
    </row>
    <row r="84" spans="2:6" ht="14.25" thickTop="1" thickBot="1" x14ac:dyDescent="0.25">
      <c r="B84" s="42"/>
      <c r="C84" s="42"/>
      <c r="D84" s="21" t="s">
        <v>68</v>
      </c>
      <c r="E84" s="2">
        <v>3091.7</v>
      </c>
      <c r="F84" s="3">
        <v>3091.7</v>
      </c>
    </row>
    <row r="85" spans="2:6" ht="14.25" thickTop="1" thickBot="1" x14ac:dyDescent="0.25">
      <c r="B85" s="42"/>
      <c r="C85" s="42"/>
      <c r="D85" s="22"/>
      <c r="E85" s="4">
        <v>59899.41</v>
      </c>
      <c r="F85" s="5">
        <v>43399.41</v>
      </c>
    </row>
    <row r="86" spans="2:6" ht="14.25" thickTop="1" thickBot="1" x14ac:dyDescent="0.25">
      <c r="B86" s="42"/>
      <c r="C86" s="42" t="s">
        <v>36</v>
      </c>
      <c r="D86" s="21" t="s">
        <v>71</v>
      </c>
      <c r="E86" s="2">
        <v>3043</v>
      </c>
      <c r="F86" s="3">
        <v>3043</v>
      </c>
    </row>
    <row r="87" spans="2:6" ht="14.25" thickTop="1" thickBot="1" x14ac:dyDescent="0.25">
      <c r="B87" s="42"/>
      <c r="C87" s="42"/>
      <c r="D87" s="21" t="s">
        <v>69</v>
      </c>
      <c r="E87" s="2">
        <v>2100</v>
      </c>
      <c r="F87" s="3"/>
    </row>
    <row r="88" spans="2:6" ht="14.25" thickTop="1" thickBot="1" x14ac:dyDescent="0.25">
      <c r="B88" s="42"/>
      <c r="C88" s="42"/>
      <c r="D88" s="22"/>
      <c r="E88" s="4">
        <v>5143</v>
      </c>
      <c r="F88" s="5">
        <v>3043</v>
      </c>
    </row>
    <row r="89" spans="2:6" ht="14.25" thickTop="1" thickBot="1" x14ac:dyDescent="0.25">
      <c r="B89" s="42"/>
      <c r="C89" s="42" t="s">
        <v>25</v>
      </c>
      <c r="D89" s="21" t="s">
        <v>73</v>
      </c>
      <c r="E89" s="2">
        <v>830</v>
      </c>
      <c r="F89" s="3">
        <v>830</v>
      </c>
    </row>
    <row r="90" spans="2:6" ht="14.25" thickTop="1" thickBot="1" x14ac:dyDescent="0.25">
      <c r="B90" s="42"/>
      <c r="C90" s="42"/>
      <c r="D90" s="21" t="s">
        <v>63</v>
      </c>
      <c r="E90" s="2">
        <v>10860.34</v>
      </c>
      <c r="F90" s="3">
        <v>10227</v>
      </c>
    </row>
    <row r="91" spans="2:6" ht="14.25" thickTop="1" thickBot="1" x14ac:dyDescent="0.25">
      <c r="B91" s="42"/>
      <c r="C91" s="42"/>
      <c r="D91" s="21" t="s">
        <v>66</v>
      </c>
      <c r="E91" s="2">
        <v>134957.51999999999</v>
      </c>
      <c r="F91" s="3">
        <v>119891.02</v>
      </c>
    </row>
    <row r="92" spans="2:6" ht="14.25" thickTop="1" thickBot="1" x14ac:dyDescent="0.25">
      <c r="B92" s="42"/>
      <c r="C92" s="42"/>
      <c r="D92" s="21" t="s">
        <v>64</v>
      </c>
      <c r="E92" s="2">
        <v>8040</v>
      </c>
      <c r="F92" s="3">
        <v>8040</v>
      </c>
    </row>
    <row r="93" spans="2:6" ht="14.25" thickTop="1" thickBot="1" x14ac:dyDescent="0.25">
      <c r="B93" s="42"/>
      <c r="C93" s="42"/>
      <c r="D93" s="21" t="s">
        <v>68</v>
      </c>
      <c r="E93" s="2">
        <v>19494.77</v>
      </c>
      <c r="F93" s="3">
        <v>16467.8</v>
      </c>
    </row>
    <row r="94" spans="2:6" ht="14.25" thickTop="1" thickBot="1" x14ac:dyDescent="0.25">
      <c r="B94" s="42"/>
      <c r="C94" s="42"/>
      <c r="D94" s="21" t="s">
        <v>71</v>
      </c>
      <c r="E94" s="2">
        <v>809.89</v>
      </c>
      <c r="F94" s="3">
        <v>809.89</v>
      </c>
    </row>
    <row r="95" spans="2:6" ht="14.25" thickTop="1" thickBot="1" x14ac:dyDescent="0.25">
      <c r="B95" s="42"/>
      <c r="C95" s="42"/>
      <c r="D95" s="21" t="s">
        <v>72</v>
      </c>
      <c r="E95" s="2">
        <v>450</v>
      </c>
      <c r="F95" s="3">
        <v>450</v>
      </c>
    </row>
    <row r="96" spans="2:6" ht="14.25" thickTop="1" thickBot="1" x14ac:dyDescent="0.25">
      <c r="B96" s="42"/>
      <c r="C96" s="42"/>
      <c r="D96" s="21" t="s">
        <v>69</v>
      </c>
      <c r="E96" s="2">
        <v>4425</v>
      </c>
      <c r="F96" s="3">
        <v>4425</v>
      </c>
    </row>
    <row r="97" spans="2:6" ht="14.25" thickTop="1" thickBot="1" x14ac:dyDescent="0.25">
      <c r="B97" s="42"/>
      <c r="C97" s="42"/>
      <c r="D97" s="22"/>
      <c r="E97" s="4">
        <v>179867.51999999999</v>
      </c>
      <c r="F97" s="5">
        <v>161140.71</v>
      </c>
    </row>
    <row r="98" spans="2:6" ht="14.25" thickTop="1" thickBot="1" x14ac:dyDescent="0.25">
      <c r="B98" s="42"/>
      <c r="C98" s="42" t="s">
        <v>52</v>
      </c>
      <c r="D98" s="21" t="s">
        <v>63</v>
      </c>
      <c r="E98" s="2">
        <v>3641.7</v>
      </c>
      <c r="F98" s="3">
        <v>2127</v>
      </c>
    </row>
    <row r="99" spans="2:6" ht="14.25" thickTop="1" thickBot="1" x14ac:dyDescent="0.25">
      <c r="B99" s="42"/>
      <c r="C99" s="42"/>
      <c r="D99" s="22"/>
      <c r="E99" s="4">
        <v>3641.7</v>
      </c>
      <c r="F99" s="5">
        <v>2127</v>
      </c>
    </row>
    <row r="100" spans="2:6" ht="14.25" thickTop="1" thickBot="1" x14ac:dyDescent="0.25">
      <c r="B100" s="42"/>
      <c r="C100" s="42" t="s">
        <v>26</v>
      </c>
      <c r="D100" s="21" t="s">
        <v>63</v>
      </c>
      <c r="E100" s="2">
        <v>15955.49</v>
      </c>
      <c r="F100" s="3">
        <v>15955.49</v>
      </c>
    </row>
    <row r="101" spans="2:6" ht="14.25" thickTop="1" thickBot="1" x14ac:dyDescent="0.25">
      <c r="B101" s="42"/>
      <c r="C101" s="42"/>
      <c r="D101" s="21" t="s">
        <v>66</v>
      </c>
      <c r="E101" s="2">
        <v>302893.21000000002</v>
      </c>
      <c r="F101" s="3">
        <v>238455.29</v>
      </c>
    </row>
    <row r="102" spans="2:6" ht="14.25" thickTop="1" thickBot="1" x14ac:dyDescent="0.25">
      <c r="B102" s="42"/>
      <c r="C102" s="42"/>
      <c r="D102" s="21" t="s">
        <v>64</v>
      </c>
      <c r="E102" s="2">
        <v>162349.70000000001</v>
      </c>
      <c r="F102" s="3">
        <v>20554.7</v>
      </c>
    </row>
    <row r="103" spans="2:6" ht="14.25" thickTop="1" thickBot="1" x14ac:dyDescent="0.25">
      <c r="B103" s="42"/>
      <c r="C103" s="42"/>
      <c r="D103" s="21" t="s">
        <v>68</v>
      </c>
      <c r="E103" s="2">
        <v>79259</v>
      </c>
      <c r="F103" s="3">
        <v>76120.02</v>
      </c>
    </row>
    <row r="104" spans="2:6" ht="14.25" thickTop="1" thickBot="1" x14ac:dyDescent="0.25">
      <c r="B104" s="42"/>
      <c r="C104" s="42"/>
      <c r="D104" s="21" t="s">
        <v>71</v>
      </c>
      <c r="E104" s="2">
        <v>33920.910000000003</v>
      </c>
      <c r="F104" s="3">
        <v>28825.93</v>
      </c>
    </row>
    <row r="105" spans="2:6" ht="14.25" thickTop="1" thickBot="1" x14ac:dyDescent="0.25">
      <c r="B105" s="42"/>
      <c r="C105" s="42"/>
      <c r="D105" s="21" t="s">
        <v>72</v>
      </c>
      <c r="E105" s="2">
        <v>45600</v>
      </c>
      <c r="F105" s="3">
        <v>45600</v>
      </c>
    </row>
    <row r="106" spans="2:6" ht="14.25" thickTop="1" thickBot="1" x14ac:dyDescent="0.25">
      <c r="B106" s="42"/>
      <c r="C106" s="42"/>
      <c r="D106" s="22"/>
      <c r="E106" s="4">
        <v>639978.31000000006</v>
      </c>
      <c r="F106" s="5">
        <v>425511.43</v>
      </c>
    </row>
    <row r="107" spans="2:6" ht="14.25" thickTop="1" thickBot="1" x14ac:dyDescent="0.25">
      <c r="B107" s="42"/>
      <c r="C107" s="42" t="s">
        <v>27</v>
      </c>
      <c r="D107" s="21" t="s">
        <v>73</v>
      </c>
      <c r="E107" s="2">
        <v>17490.599999999999</v>
      </c>
      <c r="F107" s="3">
        <v>17490.599999999999</v>
      </c>
    </row>
    <row r="108" spans="2:6" ht="14.25" thickTop="1" thickBot="1" x14ac:dyDescent="0.25">
      <c r="B108" s="42"/>
      <c r="C108" s="42"/>
      <c r="D108" s="21" t="s">
        <v>63</v>
      </c>
      <c r="E108" s="2">
        <v>77772.08</v>
      </c>
      <c r="F108" s="3">
        <v>32858.07</v>
      </c>
    </row>
    <row r="109" spans="2:6" ht="14.25" thickTop="1" thickBot="1" x14ac:dyDescent="0.25">
      <c r="B109" s="42"/>
      <c r="C109" s="42"/>
      <c r="D109" s="21" t="s">
        <v>66</v>
      </c>
      <c r="E109" s="2">
        <v>78527.17</v>
      </c>
      <c r="F109" s="3">
        <v>51640.85</v>
      </c>
    </row>
    <row r="110" spans="2:6" ht="14.25" thickTop="1" thickBot="1" x14ac:dyDescent="0.25">
      <c r="B110" s="42"/>
      <c r="C110" s="42"/>
      <c r="D110" s="21" t="s">
        <v>64</v>
      </c>
      <c r="E110" s="2">
        <v>5946</v>
      </c>
      <c r="F110" s="3">
        <v>5946</v>
      </c>
    </row>
    <row r="111" spans="2:6" ht="14.25" thickTop="1" thickBot="1" x14ac:dyDescent="0.25">
      <c r="B111" s="42"/>
      <c r="C111" s="42"/>
      <c r="D111" s="21" t="s">
        <v>68</v>
      </c>
      <c r="E111" s="2">
        <v>16649.599999999999</v>
      </c>
      <c r="F111" s="3">
        <v>84.55</v>
      </c>
    </row>
    <row r="112" spans="2:6" ht="14.25" thickTop="1" thickBot="1" x14ac:dyDescent="0.25">
      <c r="B112" s="42"/>
      <c r="C112" s="42"/>
      <c r="D112" s="21" t="s">
        <v>71</v>
      </c>
      <c r="E112" s="2">
        <v>308622.73</v>
      </c>
      <c r="F112" s="3">
        <v>150594.32999999999</v>
      </c>
    </row>
    <row r="113" spans="2:6" ht="14.25" thickTop="1" thickBot="1" x14ac:dyDescent="0.25">
      <c r="B113" s="42"/>
      <c r="C113" s="42"/>
      <c r="D113" s="21" t="s">
        <v>72</v>
      </c>
      <c r="E113" s="2">
        <v>44116</v>
      </c>
      <c r="F113" s="3">
        <v>19825</v>
      </c>
    </row>
    <row r="114" spans="2:6" ht="14.25" thickTop="1" thickBot="1" x14ac:dyDescent="0.25">
      <c r="B114" s="42"/>
      <c r="C114" s="42"/>
      <c r="D114" s="21" t="s">
        <v>69</v>
      </c>
      <c r="E114" s="2">
        <v>80375.399999999994</v>
      </c>
      <c r="F114" s="3">
        <v>55397</v>
      </c>
    </row>
    <row r="115" spans="2:6" ht="14.25" thickTop="1" thickBot="1" x14ac:dyDescent="0.25">
      <c r="B115" s="42"/>
      <c r="C115" s="42"/>
      <c r="D115" s="22"/>
      <c r="E115" s="4">
        <v>629499.57999999996</v>
      </c>
      <c r="F115" s="5">
        <v>333836.40000000002</v>
      </c>
    </row>
    <row r="116" spans="2:6" ht="14.25" thickTop="1" thickBot="1" x14ac:dyDescent="0.25">
      <c r="B116" s="42"/>
      <c r="C116" s="42" t="s">
        <v>48</v>
      </c>
      <c r="D116" s="21" t="s">
        <v>64</v>
      </c>
      <c r="E116" s="2">
        <v>1078</v>
      </c>
      <c r="F116" s="3">
        <v>1078</v>
      </c>
    </row>
    <row r="117" spans="2:6" ht="14.25" thickTop="1" thickBot="1" x14ac:dyDescent="0.25">
      <c r="B117" s="42"/>
      <c r="C117" s="42"/>
      <c r="D117" s="21" t="s">
        <v>68</v>
      </c>
      <c r="E117" s="2">
        <v>0</v>
      </c>
      <c r="F117" s="3"/>
    </row>
    <row r="118" spans="2:6" ht="14.25" thickTop="1" thickBot="1" x14ac:dyDescent="0.25">
      <c r="B118" s="42"/>
      <c r="C118" s="42"/>
      <c r="D118" s="22"/>
      <c r="E118" s="4">
        <v>1078</v>
      </c>
      <c r="F118" s="5">
        <v>1078</v>
      </c>
    </row>
    <row r="119" spans="2:6" ht="14.25" thickTop="1" thickBot="1" x14ac:dyDescent="0.25">
      <c r="B119" s="42"/>
      <c r="C119" s="42" t="s">
        <v>38</v>
      </c>
      <c r="D119" s="21" t="s">
        <v>63</v>
      </c>
      <c r="E119" s="2">
        <v>1445</v>
      </c>
      <c r="F119" s="3">
        <v>1445</v>
      </c>
    </row>
    <row r="120" spans="2:6" ht="14.25" thickTop="1" thickBot="1" x14ac:dyDescent="0.25">
      <c r="B120" s="42"/>
      <c r="C120" s="42"/>
      <c r="D120" s="21" t="s">
        <v>66</v>
      </c>
      <c r="E120" s="2">
        <v>9632</v>
      </c>
      <c r="F120" s="3">
        <v>9012</v>
      </c>
    </row>
    <row r="121" spans="2:6" ht="14.25" thickTop="1" thickBot="1" x14ac:dyDescent="0.25">
      <c r="B121" s="42"/>
      <c r="C121" s="42"/>
      <c r="D121" s="21" t="s">
        <v>64</v>
      </c>
      <c r="E121" s="2">
        <v>8286.23</v>
      </c>
      <c r="F121" s="3">
        <v>8286.23</v>
      </c>
    </row>
    <row r="122" spans="2:6" ht="14.25" thickTop="1" thickBot="1" x14ac:dyDescent="0.25">
      <c r="B122" s="42"/>
      <c r="C122" s="42"/>
      <c r="D122" s="21" t="s">
        <v>72</v>
      </c>
      <c r="E122" s="2">
        <v>0</v>
      </c>
      <c r="F122" s="3"/>
    </row>
    <row r="123" spans="2:6" ht="14.25" thickTop="1" thickBot="1" x14ac:dyDescent="0.25">
      <c r="B123" s="42"/>
      <c r="C123" s="42"/>
      <c r="D123" s="22"/>
      <c r="E123" s="4">
        <v>19363.23</v>
      </c>
      <c r="F123" s="5">
        <v>18743.23</v>
      </c>
    </row>
    <row r="124" spans="2:6" ht="14.25" thickTop="1" thickBot="1" x14ac:dyDescent="0.25">
      <c r="B124" s="42"/>
      <c r="C124" s="42" t="s">
        <v>28</v>
      </c>
      <c r="D124" s="21" t="s">
        <v>63</v>
      </c>
      <c r="E124" s="2">
        <v>312.79000000000002</v>
      </c>
      <c r="F124" s="3"/>
    </row>
    <row r="125" spans="2:6" ht="14.25" thickTop="1" thickBot="1" x14ac:dyDescent="0.25">
      <c r="B125" s="42"/>
      <c r="C125" s="42"/>
      <c r="D125" s="21" t="s">
        <v>68</v>
      </c>
      <c r="E125" s="2">
        <v>2040</v>
      </c>
      <c r="F125" s="3">
        <v>2040</v>
      </c>
    </row>
    <row r="126" spans="2:6" ht="14.25" thickTop="1" thickBot="1" x14ac:dyDescent="0.25">
      <c r="B126" s="42"/>
      <c r="C126" s="42"/>
      <c r="D126" s="22"/>
      <c r="E126" s="4">
        <v>2352.79</v>
      </c>
      <c r="F126" s="5">
        <v>2040</v>
      </c>
    </row>
    <row r="127" spans="2:6" ht="14.25" thickTop="1" thickBot="1" x14ac:dyDescent="0.25">
      <c r="B127" s="42"/>
      <c r="C127" s="42" t="s">
        <v>39</v>
      </c>
      <c r="D127" s="21" t="s">
        <v>63</v>
      </c>
      <c r="E127" s="2">
        <v>64780</v>
      </c>
      <c r="F127" s="3">
        <v>64780</v>
      </c>
    </row>
    <row r="128" spans="2:6" ht="14.25" thickTop="1" thickBot="1" x14ac:dyDescent="0.25">
      <c r="B128" s="42"/>
      <c r="C128" s="42"/>
      <c r="D128" s="21" t="s">
        <v>64</v>
      </c>
      <c r="E128" s="2">
        <v>1000</v>
      </c>
      <c r="F128" s="3">
        <v>1000</v>
      </c>
    </row>
    <row r="129" spans="2:6" ht="14.25" thickTop="1" thickBot="1" x14ac:dyDescent="0.25">
      <c r="B129" s="42"/>
      <c r="C129" s="42"/>
      <c r="D129" s="21" t="s">
        <v>71</v>
      </c>
      <c r="E129" s="2">
        <v>86736</v>
      </c>
      <c r="F129" s="3">
        <v>86736</v>
      </c>
    </row>
    <row r="130" spans="2:6" ht="14.25" thickTop="1" thickBot="1" x14ac:dyDescent="0.25">
      <c r="B130" s="42"/>
      <c r="C130" s="42"/>
      <c r="D130" s="21" t="s">
        <v>72</v>
      </c>
      <c r="E130" s="2">
        <v>64780</v>
      </c>
      <c r="F130" s="3"/>
    </row>
    <row r="131" spans="2:6" ht="14.25" thickTop="1" thickBot="1" x14ac:dyDescent="0.25">
      <c r="B131" s="42"/>
      <c r="C131" s="42"/>
      <c r="D131" s="21" t="s">
        <v>69</v>
      </c>
      <c r="E131" s="2">
        <v>91580</v>
      </c>
      <c r="F131" s="3"/>
    </row>
    <row r="132" spans="2:6" ht="14.25" thickTop="1" thickBot="1" x14ac:dyDescent="0.25">
      <c r="B132" s="42"/>
      <c r="C132" s="42"/>
      <c r="D132" s="22"/>
      <c r="E132" s="4">
        <v>308876</v>
      </c>
      <c r="F132" s="5">
        <v>152516</v>
      </c>
    </row>
    <row r="133" spans="2:6" ht="14.25" thickTop="1" thickBot="1" x14ac:dyDescent="0.25">
      <c r="B133" s="42"/>
      <c r="C133" s="42" t="s">
        <v>40</v>
      </c>
      <c r="D133" s="21" t="s">
        <v>68</v>
      </c>
      <c r="E133" s="2">
        <v>67900</v>
      </c>
      <c r="F133" s="3">
        <v>67900</v>
      </c>
    </row>
    <row r="134" spans="2:6" ht="14.25" thickTop="1" thickBot="1" x14ac:dyDescent="0.25">
      <c r="B134" s="42"/>
      <c r="C134" s="42"/>
      <c r="D134" s="21" t="s">
        <v>69</v>
      </c>
      <c r="E134" s="2">
        <v>656</v>
      </c>
      <c r="F134" s="3">
        <v>656</v>
      </c>
    </row>
    <row r="135" spans="2:6" ht="14.25" thickTop="1" thickBot="1" x14ac:dyDescent="0.25">
      <c r="B135" s="42"/>
      <c r="C135" s="42"/>
      <c r="D135" s="22"/>
      <c r="E135" s="4">
        <v>68556</v>
      </c>
      <c r="F135" s="5">
        <v>68556</v>
      </c>
    </row>
    <row r="136" spans="2:6" ht="14.25" thickTop="1" thickBot="1" x14ac:dyDescent="0.25">
      <c r="B136" s="42" t="s">
        <v>53</v>
      </c>
      <c r="C136" s="42" t="s">
        <v>54</v>
      </c>
      <c r="D136" s="21" t="s">
        <v>73</v>
      </c>
      <c r="E136" s="2">
        <v>150000</v>
      </c>
      <c r="F136" s="3">
        <v>150000</v>
      </c>
    </row>
    <row r="137" spans="2:6" ht="14.25" thickTop="1" thickBot="1" x14ac:dyDescent="0.25">
      <c r="B137" s="42"/>
      <c r="C137" s="42"/>
      <c r="D137" s="22"/>
      <c r="E137" s="4">
        <v>150000</v>
      </c>
      <c r="F137" s="5">
        <v>150000</v>
      </c>
    </row>
    <row r="138" spans="2:6" ht="13.5" thickTop="1" x14ac:dyDescent="0.2">
      <c r="B138" s="20"/>
      <c r="C138" s="20"/>
      <c r="D138" s="20"/>
      <c r="E138" s="6">
        <v>12190671.449999999</v>
      </c>
      <c r="F138" s="7">
        <v>5417087.6399999997</v>
      </c>
    </row>
  </sheetData>
  <mergeCells count="32">
    <mergeCell ref="B2:F2"/>
    <mergeCell ref="B5:B6"/>
    <mergeCell ref="C5:C6"/>
    <mergeCell ref="B7:B13"/>
    <mergeCell ref="C7:C13"/>
    <mergeCell ref="C41:C42"/>
    <mergeCell ref="C43:C50"/>
    <mergeCell ref="C51:C52"/>
    <mergeCell ref="C21:C26"/>
    <mergeCell ref="C27:C32"/>
    <mergeCell ref="C33:C40"/>
    <mergeCell ref="C72:C77"/>
    <mergeCell ref="C78:C81"/>
    <mergeCell ref="C53:C56"/>
    <mergeCell ref="C57:C62"/>
    <mergeCell ref="C63:C65"/>
    <mergeCell ref="C127:C132"/>
    <mergeCell ref="C133:C135"/>
    <mergeCell ref="B136:B137"/>
    <mergeCell ref="C136:C137"/>
    <mergeCell ref="C116:C118"/>
    <mergeCell ref="C119:C123"/>
    <mergeCell ref="C124:C126"/>
    <mergeCell ref="B14:B135"/>
    <mergeCell ref="C14:C20"/>
    <mergeCell ref="C98:C99"/>
    <mergeCell ref="C100:C106"/>
    <mergeCell ref="C107:C115"/>
    <mergeCell ref="C82:C85"/>
    <mergeCell ref="C86:C88"/>
    <mergeCell ref="C89:C97"/>
    <mergeCell ref="C66:C71"/>
  </mergeCells>
  <hyperlinks>
    <hyperlink ref="B2:D2" location="'NATUREZA DE DESPESA'!A1" display="DEMONSTRAÇÃO DE DESPESAS DE CUSTEIO EMPENHADAS E PAGAS IFFAR JULHO DE 2019"/>
    <hyperlink ref="B2:E2" location="ANUAL!A1" display="DEMONSTRAÇÃO DE DESPESAS COM INVESTIMENTO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5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44.7109375" style="9" customWidth="1"/>
    <col min="3" max="3" width="45" style="9" customWidth="1"/>
    <col min="4" max="4" width="26.85546875" style="9" customWidth="1"/>
    <col min="5" max="6" width="36.140625" customWidth="1"/>
  </cols>
  <sheetData>
    <row r="1" spans="2:6" ht="22.5" customHeight="1" x14ac:dyDescent="0.2">
      <c r="B1" s="14"/>
      <c r="C1" s="15"/>
      <c r="D1"/>
    </row>
    <row r="2" spans="2:6" ht="56.25" customHeight="1" x14ac:dyDescent="0.2">
      <c r="B2" s="39" t="s">
        <v>84</v>
      </c>
      <c r="C2" s="39"/>
      <c r="D2" s="39"/>
      <c r="E2" s="39"/>
      <c r="F2" s="39"/>
    </row>
    <row r="3" spans="2:6" ht="22.5" customHeight="1" x14ac:dyDescent="0.2">
      <c r="B3" s="16"/>
      <c r="C3" s="17"/>
      <c r="D3" s="18"/>
      <c r="E3" s="18"/>
    </row>
    <row r="4" spans="2:6" s="12" customFormat="1" ht="13.5" thickBot="1" x14ac:dyDescent="0.25">
      <c r="B4" s="8" t="s">
        <v>58</v>
      </c>
      <c r="C4" s="8" t="s">
        <v>59</v>
      </c>
      <c r="D4" s="8" t="s">
        <v>60</v>
      </c>
      <c r="E4" s="10" t="s">
        <v>56</v>
      </c>
      <c r="F4" s="11" t="s">
        <v>57</v>
      </c>
    </row>
    <row r="5" spans="2:6" ht="14.25" thickTop="1" thickBot="1" x14ac:dyDescent="0.25">
      <c r="B5" s="42" t="s">
        <v>2</v>
      </c>
      <c r="C5" s="42" t="s">
        <v>55</v>
      </c>
      <c r="D5" s="21" t="s">
        <v>66</v>
      </c>
      <c r="E5" s="2">
        <v>21235.68</v>
      </c>
      <c r="F5" s="3">
        <v>21235.68</v>
      </c>
    </row>
    <row r="6" spans="2:6" ht="14.25" thickTop="1" thickBot="1" x14ac:dyDescent="0.25">
      <c r="B6" s="42"/>
      <c r="C6" s="42"/>
      <c r="D6" s="21" t="s">
        <v>74</v>
      </c>
      <c r="E6" s="2">
        <v>0</v>
      </c>
      <c r="F6" s="3">
        <v>118211.53</v>
      </c>
    </row>
    <row r="7" spans="2:6" ht="14.25" thickTop="1" thickBot="1" x14ac:dyDescent="0.25">
      <c r="B7" s="42"/>
      <c r="C7" s="42"/>
      <c r="D7" s="21" t="s">
        <v>64</v>
      </c>
      <c r="E7" s="2">
        <v>19922.36</v>
      </c>
      <c r="F7" s="3"/>
    </row>
    <row r="8" spans="2:6" ht="14.25" thickTop="1" thickBot="1" x14ac:dyDescent="0.25">
      <c r="B8" s="42"/>
      <c r="C8" s="42"/>
      <c r="D8" s="22"/>
      <c r="E8" s="4">
        <v>41158.04</v>
      </c>
      <c r="F8" s="5">
        <v>139447.21</v>
      </c>
    </row>
    <row r="9" spans="2:6" ht="14.25" thickTop="1" thickBot="1" x14ac:dyDescent="0.25">
      <c r="B9" s="42"/>
      <c r="C9" s="42" t="s">
        <v>2</v>
      </c>
      <c r="D9" s="21" t="s">
        <v>66</v>
      </c>
      <c r="E9" s="2">
        <v>2071.6999999999998</v>
      </c>
      <c r="F9" s="3"/>
    </row>
    <row r="10" spans="2:6" ht="14.25" thickTop="1" thickBot="1" x14ac:dyDescent="0.25">
      <c r="B10" s="42"/>
      <c r="C10" s="42"/>
      <c r="D10" s="21" t="s">
        <v>74</v>
      </c>
      <c r="E10" s="2">
        <v>-19922.36</v>
      </c>
      <c r="F10" s="3"/>
    </row>
    <row r="11" spans="2:6" ht="14.25" thickTop="1" thickBot="1" x14ac:dyDescent="0.25">
      <c r="B11" s="42"/>
      <c r="C11" s="42"/>
      <c r="D11" s="22"/>
      <c r="E11" s="4">
        <v>-17850.66</v>
      </c>
      <c r="F11" s="5"/>
    </row>
    <row r="12" spans="2:6" ht="14.25" thickTop="1" thickBot="1" x14ac:dyDescent="0.25">
      <c r="B12" s="42"/>
      <c r="C12" s="42" t="s">
        <v>4</v>
      </c>
      <c r="D12" s="21" t="s">
        <v>66</v>
      </c>
      <c r="E12" s="2">
        <v>308848.48</v>
      </c>
      <c r="F12" s="3">
        <v>308848.48</v>
      </c>
    </row>
    <row r="13" spans="2:6" ht="14.25" thickTop="1" thickBot="1" x14ac:dyDescent="0.25">
      <c r="B13" s="42"/>
      <c r="C13" s="42"/>
      <c r="D13" s="21" t="s">
        <v>74</v>
      </c>
      <c r="E13" s="2">
        <v>492480</v>
      </c>
      <c r="F13" s="3">
        <v>354346.11</v>
      </c>
    </row>
    <row r="14" spans="2:6" ht="14.25" thickTop="1" thickBot="1" x14ac:dyDescent="0.25">
      <c r="B14" s="42"/>
      <c r="C14" s="42"/>
      <c r="D14" s="22"/>
      <c r="E14" s="4">
        <v>801328.48</v>
      </c>
      <c r="F14" s="5">
        <v>663194.59</v>
      </c>
    </row>
    <row r="15" spans="2:6" ht="14.25" thickTop="1" thickBot="1" x14ac:dyDescent="0.25">
      <c r="B15" s="42" t="s">
        <v>5</v>
      </c>
      <c r="C15" s="42" t="s">
        <v>7</v>
      </c>
      <c r="D15" s="21" t="s">
        <v>66</v>
      </c>
      <c r="E15" s="2">
        <v>0</v>
      </c>
      <c r="F15" s="3"/>
    </row>
    <row r="16" spans="2:6" ht="14.25" thickTop="1" thickBot="1" x14ac:dyDescent="0.25">
      <c r="B16" s="42"/>
      <c r="C16" s="42"/>
      <c r="D16" s="21" t="s">
        <v>74</v>
      </c>
      <c r="E16" s="2">
        <v>39363.519999999997</v>
      </c>
      <c r="F16" s="3">
        <v>120489.4</v>
      </c>
    </row>
    <row r="17" spans="2:6" ht="14.25" thickTop="1" thickBot="1" x14ac:dyDescent="0.25">
      <c r="B17" s="42"/>
      <c r="C17" s="42"/>
      <c r="D17" s="22"/>
      <c r="E17" s="4">
        <v>39363.519999999997</v>
      </c>
      <c r="F17" s="5">
        <v>120489.4</v>
      </c>
    </row>
    <row r="18" spans="2:6" ht="14.25" thickTop="1" thickBot="1" x14ac:dyDescent="0.25">
      <c r="B18" s="42"/>
      <c r="C18" s="42" t="s">
        <v>8</v>
      </c>
      <c r="D18" s="21" t="s">
        <v>66</v>
      </c>
      <c r="E18" s="2">
        <v>26364</v>
      </c>
      <c r="F18" s="3">
        <v>12625</v>
      </c>
    </row>
    <row r="19" spans="2:6" ht="14.25" thickTop="1" thickBot="1" x14ac:dyDescent="0.25">
      <c r="B19" s="42"/>
      <c r="C19" s="42"/>
      <c r="D19" s="21" t="s">
        <v>74</v>
      </c>
      <c r="E19" s="2">
        <v>61629.599999999999</v>
      </c>
      <c r="F19" s="3">
        <v>2136.4</v>
      </c>
    </row>
    <row r="20" spans="2:6" ht="14.25" customHeight="1" thickTop="1" thickBot="1" x14ac:dyDescent="0.25">
      <c r="B20" s="42"/>
      <c r="C20" s="42"/>
      <c r="D20" s="22"/>
      <c r="E20" s="4">
        <v>87993.600000000006</v>
      </c>
      <c r="F20" s="5">
        <v>14761.4</v>
      </c>
    </row>
    <row r="21" spans="2:6" ht="14.25" thickTop="1" thickBot="1" x14ac:dyDescent="0.25">
      <c r="B21" s="42"/>
      <c r="C21" s="42" t="s">
        <v>9</v>
      </c>
      <c r="D21" s="21" t="s">
        <v>74</v>
      </c>
      <c r="E21" s="2">
        <v>2002</v>
      </c>
      <c r="F21" s="3">
        <v>1104</v>
      </c>
    </row>
    <row r="22" spans="2:6" ht="14.25" thickTop="1" thickBot="1" x14ac:dyDescent="0.25">
      <c r="B22" s="42"/>
      <c r="C22" s="42"/>
      <c r="D22" s="22"/>
      <c r="E22" s="4">
        <v>2002</v>
      </c>
      <c r="F22" s="5">
        <v>1104</v>
      </c>
    </row>
    <row r="23" spans="2:6" ht="14.25" thickTop="1" thickBot="1" x14ac:dyDescent="0.25">
      <c r="B23" s="42"/>
      <c r="C23" s="42" t="s">
        <v>33</v>
      </c>
      <c r="D23" s="21" t="s">
        <v>74</v>
      </c>
      <c r="E23" s="2">
        <v>8054.83</v>
      </c>
      <c r="F23" s="3"/>
    </row>
    <row r="24" spans="2:6" ht="14.25" thickTop="1" thickBot="1" x14ac:dyDescent="0.25">
      <c r="B24" s="42"/>
      <c r="C24" s="42"/>
      <c r="D24" s="22"/>
      <c r="E24" s="4">
        <v>8054.83</v>
      </c>
      <c r="F24" s="5"/>
    </row>
    <row r="25" spans="2:6" ht="14.25" thickTop="1" thickBot="1" x14ac:dyDescent="0.25">
      <c r="B25" s="42"/>
      <c r="C25" s="42" t="s">
        <v>10</v>
      </c>
      <c r="D25" s="21" t="s">
        <v>66</v>
      </c>
      <c r="E25" s="2">
        <v>131.68</v>
      </c>
      <c r="F25" s="3">
        <v>0</v>
      </c>
    </row>
    <row r="26" spans="2:6" ht="14.25" thickTop="1" thickBot="1" x14ac:dyDescent="0.25">
      <c r="B26" s="42"/>
      <c r="C26" s="42"/>
      <c r="D26" s="21" t="s">
        <v>74</v>
      </c>
      <c r="E26" s="2">
        <v>21540.94</v>
      </c>
      <c r="F26" s="3"/>
    </row>
    <row r="27" spans="2:6" ht="14.25" thickTop="1" thickBot="1" x14ac:dyDescent="0.25">
      <c r="B27" s="42"/>
      <c r="C27" s="42"/>
      <c r="D27" s="22"/>
      <c r="E27" s="4">
        <v>21672.62</v>
      </c>
      <c r="F27" s="5">
        <v>0</v>
      </c>
    </row>
    <row r="28" spans="2:6" ht="14.25" thickTop="1" thickBot="1" x14ac:dyDescent="0.25">
      <c r="B28" s="42"/>
      <c r="C28" s="42" t="s">
        <v>11</v>
      </c>
      <c r="D28" s="21" t="s">
        <v>66</v>
      </c>
      <c r="E28" s="2">
        <v>269</v>
      </c>
      <c r="F28" s="3"/>
    </row>
    <row r="29" spans="2:6" ht="14.25" thickTop="1" thickBot="1" x14ac:dyDescent="0.25">
      <c r="B29" s="42"/>
      <c r="C29" s="42"/>
      <c r="D29" s="21" t="s">
        <v>74</v>
      </c>
      <c r="E29" s="2">
        <v>36485.519999999997</v>
      </c>
      <c r="F29" s="3">
        <v>15760.25</v>
      </c>
    </row>
    <row r="30" spans="2:6" ht="14.25" thickTop="1" thickBot="1" x14ac:dyDescent="0.25">
      <c r="B30" s="42"/>
      <c r="C30" s="42"/>
      <c r="D30" s="22"/>
      <c r="E30" s="4">
        <v>36754.519999999997</v>
      </c>
      <c r="F30" s="5">
        <v>15760.25</v>
      </c>
    </row>
    <row r="31" spans="2:6" ht="14.25" thickTop="1" thickBot="1" x14ac:dyDescent="0.25">
      <c r="B31" s="42"/>
      <c r="C31" s="42" t="s">
        <v>34</v>
      </c>
      <c r="D31" s="21" t="s">
        <v>66</v>
      </c>
      <c r="E31" s="2">
        <v>5350.23</v>
      </c>
      <c r="F31" s="3">
        <v>5350.23</v>
      </c>
    </row>
    <row r="32" spans="2:6" ht="14.25" thickTop="1" thickBot="1" x14ac:dyDescent="0.25">
      <c r="B32" s="42"/>
      <c r="C32" s="42"/>
      <c r="D32" s="21" t="s">
        <v>74</v>
      </c>
      <c r="E32" s="2">
        <v>1592.5</v>
      </c>
      <c r="F32" s="3"/>
    </row>
    <row r="33" spans="2:6" ht="14.25" thickTop="1" thickBot="1" x14ac:dyDescent="0.25">
      <c r="B33" s="42"/>
      <c r="C33" s="42"/>
      <c r="D33" s="22"/>
      <c r="E33" s="4">
        <v>6942.73</v>
      </c>
      <c r="F33" s="5">
        <v>5350.23</v>
      </c>
    </row>
    <row r="34" spans="2:6" ht="14.25" thickTop="1" thickBot="1" x14ac:dyDescent="0.25">
      <c r="B34" s="42"/>
      <c r="C34" s="42" t="s">
        <v>12</v>
      </c>
      <c r="D34" s="21" t="s">
        <v>66</v>
      </c>
      <c r="E34" s="2">
        <v>38775</v>
      </c>
      <c r="F34" s="3">
        <v>1440</v>
      </c>
    </row>
    <row r="35" spans="2:6" ht="14.25" thickTop="1" thickBot="1" x14ac:dyDescent="0.25">
      <c r="B35" s="42"/>
      <c r="C35" s="42"/>
      <c r="D35" s="22"/>
      <c r="E35" s="4">
        <v>38775</v>
      </c>
      <c r="F35" s="5">
        <v>1440</v>
      </c>
    </row>
    <row r="36" spans="2:6" ht="14.25" thickTop="1" thickBot="1" x14ac:dyDescent="0.25">
      <c r="B36" s="42"/>
      <c r="C36" s="42" t="s">
        <v>5</v>
      </c>
      <c r="D36" s="21" t="s">
        <v>66</v>
      </c>
      <c r="E36" s="2">
        <v>7508.1</v>
      </c>
      <c r="F36" s="3">
        <v>6619</v>
      </c>
    </row>
    <row r="37" spans="2:6" ht="14.25" thickTop="1" thickBot="1" x14ac:dyDescent="0.25">
      <c r="B37" s="42"/>
      <c r="C37" s="42"/>
      <c r="D37" s="21" t="s">
        <v>74</v>
      </c>
      <c r="E37" s="2">
        <v>70024.990000000005</v>
      </c>
      <c r="F37" s="3">
        <v>99486.93</v>
      </c>
    </row>
    <row r="38" spans="2:6" ht="14.25" thickTop="1" thickBot="1" x14ac:dyDescent="0.25">
      <c r="B38" s="42"/>
      <c r="C38" s="42"/>
      <c r="D38" s="22"/>
      <c r="E38" s="4">
        <v>77533.09</v>
      </c>
      <c r="F38" s="5">
        <v>106105.93</v>
      </c>
    </row>
    <row r="39" spans="2:6" ht="14.25" thickTop="1" thickBot="1" x14ac:dyDescent="0.25">
      <c r="B39" s="42"/>
      <c r="C39" s="42" t="s">
        <v>18</v>
      </c>
      <c r="D39" s="21" t="s">
        <v>66</v>
      </c>
      <c r="E39" s="2">
        <v>6846.25</v>
      </c>
      <c r="F39" s="3">
        <v>6846.25</v>
      </c>
    </row>
    <row r="40" spans="2:6" ht="14.25" thickTop="1" thickBot="1" x14ac:dyDescent="0.25">
      <c r="B40" s="42"/>
      <c r="C40" s="42"/>
      <c r="D40" s="21" t="s">
        <v>74</v>
      </c>
      <c r="E40" s="2">
        <v>23248.9</v>
      </c>
      <c r="F40" s="3">
        <v>600</v>
      </c>
    </row>
    <row r="41" spans="2:6" ht="14.25" thickTop="1" thickBot="1" x14ac:dyDescent="0.25">
      <c r="B41" s="42"/>
      <c r="C41" s="42"/>
      <c r="D41" s="22"/>
      <c r="E41" s="4">
        <v>30095.15</v>
      </c>
      <c r="F41" s="5">
        <v>7446.25</v>
      </c>
    </row>
    <row r="42" spans="2:6" ht="14.25" thickTop="1" thickBot="1" x14ac:dyDescent="0.25">
      <c r="B42" s="42"/>
      <c r="C42" s="42" t="s">
        <v>20</v>
      </c>
      <c r="D42" s="21" t="s">
        <v>74</v>
      </c>
      <c r="E42" s="2">
        <v>1637.29</v>
      </c>
      <c r="F42" s="3"/>
    </row>
    <row r="43" spans="2:6" ht="14.25" thickTop="1" thickBot="1" x14ac:dyDescent="0.25">
      <c r="B43" s="42"/>
      <c r="C43" s="42"/>
      <c r="D43" s="22"/>
      <c r="E43" s="4">
        <v>1637.29</v>
      </c>
      <c r="F43" s="5"/>
    </row>
    <row r="44" spans="2:6" ht="14.25" thickTop="1" thickBot="1" x14ac:dyDescent="0.25">
      <c r="B44" s="42"/>
      <c r="C44" s="42" t="s">
        <v>25</v>
      </c>
      <c r="D44" s="21" t="s">
        <v>66</v>
      </c>
      <c r="E44" s="2">
        <v>762</v>
      </c>
      <c r="F44" s="3">
        <v>762</v>
      </c>
    </row>
    <row r="45" spans="2:6" ht="14.25" thickTop="1" thickBot="1" x14ac:dyDescent="0.25">
      <c r="B45" s="42"/>
      <c r="C45" s="42"/>
      <c r="D45" s="21" t="s">
        <v>74</v>
      </c>
      <c r="E45" s="2">
        <v>8377</v>
      </c>
      <c r="F45" s="3"/>
    </row>
    <row r="46" spans="2:6" ht="14.25" thickTop="1" thickBot="1" x14ac:dyDescent="0.25">
      <c r="B46" s="42"/>
      <c r="C46" s="42"/>
      <c r="D46" s="22"/>
      <c r="E46" s="4">
        <v>9139</v>
      </c>
      <c r="F46" s="5">
        <v>762</v>
      </c>
    </row>
    <row r="47" spans="2:6" ht="14.25" thickTop="1" thickBot="1" x14ac:dyDescent="0.25">
      <c r="B47" s="42"/>
      <c r="C47" s="42" t="s">
        <v>26</v>
      </c>
      <c r="D47" s="21" t="s">
        <v>66</v>
      </c>
      <c r="E47" s="2">
        <v>32140</v>
      </c>
      <c r="F47" s="3">
        <v>32140</v>
      </c>
    </row>
    <row r="48" spans="2:6" ht="14.25" thickTop="1" thickBot="1" x14ac:dyDescent="0.25">
      <c r="B48" s="42"/>
      <c r="C48" s="42"/>
      <c r="D48" s="21" t="s">
        <v>74</v>
      </c>
      <c r="E48" s="2">
        <v>45748</v>
      </c>
      <c r="F48" s="3">
        <v>6738</v>
      </c>
    </row>
    <row r="49" spans="2:6" ht="14.25" thickTop="1" thickBot="1" x14ac:dyDescent="0.25">
      <c r="B49" s="42"/>
      <c r="C49" s="42"/>
      <c r="D49" s="22"/>
      <c r="E49" s="4">
        <v>77888</v>
      </c>
      <c r="F49" s="5">
        <v>38878</v>
      </c>
    </row>
    <row r="50" spans="2:6" ht="14.25" thickTop="1" thickBot="1" x14ac:dyDescent="0.25">
      <c r="B50" s="42"/>
      <c r="C50" s="42" t="s">
        <v>27</v>
      </c>
      <c r="D50" s="21" t="s">
        <v>66</v>
      </c>
      <c r="E50" s="2">
        <v>6911</v>
      </c>
      <c r="F50" s="3">
        <v>8376</v>
      </c>
    </row>
    <row r="51" spans="2:6" ht="14.25" thickTop="1" thickBot="1" x14ac:dyDescent="0.25">
      <c r="B51" s="42"/>
      <c r="C51" s="42"/>
      <c r="D51" s="21" t="s">
        <v>74</v>
      </c>
      <c r="E51" s="2">
        <v>19381.78</v>
      </c>
      <c r="F51" s="3"/>
    </row>
    <row r="52" spans="2:6" ht="14.25" thickTop="1" thickBot="1" x14ac:dyDescent="0.25">
      <c r="B52" s="42"/>
      <c r="C52" s="42"/>
      <c r="D52" s="22"/>
      <c r="E52" s="4">
        <v>26292.78</v>
      </c>
      <c r="F52" s="5">
        <v>8376</v>
      </c>
    </row>
    <row r="53" spans="2:6" ht="14.25" thickTop="1" thickBot="1" x14ac:dyDescent="0.25">
      <c r="B53" s="42"/>
      <c r="C53" s="42" t="s">
        <v>55</v>
      </c>
      <c r="D53" s="21" t="s">
        <v>66</v>
      </c>
      <c r="E53" s="2">
        <v>27893.88</v>
      </c>
      <c r="F53" s="3">
        <v>30634.76</v>
      </c>
    </row>
    <row r="54" spans="2:6" ht="14.25" thickTop="1" thickBot="1" x14ac:dyDescent="0.25">
      <c r="B54" s="42"/>
      <c r="C54" s="42"/>
      <c r="D54" s="21" t="s">
        <v>74</v>
      </c>
      <c r="E54" s="2">
        <v>156736.79999999999</v>
      </c>
      <c r="F54" s="3">
        <v>13452</v>
      </c>
    </row>
    <row r="55" spans="2:6" ht="14.25" thickTop="1" thickBot="1" x14ac:dyDescent="0.25">
      <c r="B55" s="42"/>
      <c r="C55" s="42"/>
      <c r="D55" s="21" t="s">
        <v>66</v>
      </c>
      <c r="E55" s="2">
        <v>11965</v>
      </c>
      <c r="F55" s="3"/>
    </row>
    <row r="56" spans="2:6" ht="14.25" thickTop="1" thickBot="1" x14ac:dyDescent="0.25">
      <c r="B56" s="42"/>
      <c r="C56" s="42"/>
      <c r="D56" s="22"/>
      <c r="E56" s="4">
        <v>196595.68</v>
      </c>
      <c r="F56" s="5">
        <v>44086.76</v>
      </c>
    </row>
    <row r="57" spans="2:6" ht="14.25" thickTop="1" thickBot="1" x14ac:dyDescent="0.25">
      <c r="B57" s="42"/>
      <c r="C57" s="42" t="s">
        <v>38</v>
      </c>
      <c r="D57" s="21" t="s">
        <v>66</v>
      </c>
      <c r="E57" s="2">
        <v>4576</v>
      </c>
      <c r="F57" s="3"/>
    </row>
    <row r="58" spans="2:6" ht="14.25" thickTop="1" thickBot="1" x14ac:dyDescent="0.25">
      <c r="B58" s="42"/>
      <c r="C58" s="42"/>
      <c r="D58" s="22"/>
      <c r="E58" s="4">
        <v>4576</v>
      </c>
      <c r="F58" s="5"/>
    </row>
    <row r="59" spans="2:6" ht="14.25" thickTop="1" thickBot="1" x14ac:dyDescent="0.25">
      <c r="B59" s="42"/>
      <c r="C59" s="42" t="s">
        <v>28</v>
      </c>
      <c r="D59" s="21" t="s">
        <v>74</v>
      </c>
      <c r="E59" s="2">
        <v>8414.5</v>
      </c>
      <c r="F59" s="3">
        <v>8414.5</v>
      </c>
    </row>
    <row r="60" spans="2:6" ht="14.25" thickTop="1" thickBot="1" x14ac:dyDescent="0.25">
      <c r="B60" s="42"/>
      <c r="C60" s="42"/>
      <c r="D60" s="22"/>
      <c r="E60" s="4">
        <v>8414.5</v>
      </c>
      <c r="F60" s="5">
        <v>8414.5</v>
      </c>
    </row>
    <row r="61" spans="2:6" ht="14.25" thickTop="1" thickBot="1" x14ac:dyDescent="0.25">
      <c r="B61" s="42"/>
      <c r="C61" s="42" t="s">
        <v>39</v>
      </c>
      <c r="D61" s="21" t="s">
        <v>74</v>
      </c>
      <c r="E61" s="2">
        <v>70</v>
      </c>
      <c r="F61" s="3"/>
    </row>
    <row r="62" spans="2:6" ht="14.25" thickTop="1" thickBot="1" x14ac:dyDescent="0.25">
      <c r="B62" s="42"/>
      <c r="C62" s="42"/>
      <c r="D62" s="22"/>
      <c r="E62" s="4">
        <v>70</v>
      </c>
      <c r="F62" s="5"/>
    </row>
    <row r="63" spans="2:6" ht="14.25" thickTop="1" thickBot="1" x14ac:dyDescent="0.25">
      <c r="B63" s="42"/>
      <c r="C63" s="42" t="s">
        <v>40</v>
      </c>
      <c r="D63" s="21" t="s">
        <v>66</v>
      </c>
      <c r="E63" s="2">
        <v>0</v>
      </c>
      <c r="F63" s="3">
        <v>5030</v>
      </c>
    </row>
    <row r="64" spans="2:6" ht="14.25" thickTop="1" thickBot="1" x14ac:dyDescent="0.25">
      <c r="B64" s="42"/>
      <c r="C64" s="42"/>
      <c r="D64" s="22"/>
      <c r="E64" s="4">
        <v>0</v>
      </c>
      <c r="F64" s="5">
        <v>5030</v>
      </c>
    </row>
    <row r="65" spans="2:6" ht="13.5" thickTop="1" x14ac:dyDescent="0.2">
      <c r="B65" s="20"/>
      <c r="C65" s="20"/>
      <c r="D65" s="20"/>
      <c r="E65" s="6">
        <v>1498436.17</v>
      </c>
      <c r="F65" s="7">
        <v>1180646.52</v>
      </c>
    </row>
  </sheetData>
  <mergeCells count="25">
    <mergeCell ref="C5:C8"/>
    <mergeCell ref="C9:C11"/>
    <mergeCell ref="B5:B14"/>
    <mergeCell ref="B2:F2"/>
    <mergeCell ref="B15:B64"/>
    <mergeCell ref="C15:C17"/>
    <mergeCell ref="C18:C20"/>
    <mergeCell ref="C21:C22"/>
    <mergeCell ref="C23:C24"/>
    <mergeCell ref="C31:C33"/>
    <mergeCell ref="C34:C35"/>
    <mergeCell ref="C25:C27"/>
    <mergeCell ref="C28:C30"/>
    <mergeCell ref="C12:C14"/>
    <mergeCell ref="C47:C49"/>
    <mergeCell ref="C50:C52"/>
    <mergeCell ref="C42:C43"/>
    <mergeCell ref="C44:C46"/>
    <mergeCell ref="C36:C38"/>
    <mergeCell ref="C39:C41"/>
    <mergeCell ref="C63:C64"/>
    <mergeCell ref="C59:C60"/>
    <mergeCell ref="C61:C62"/>
    <mergeCell ref="C53:C56"/>
    <mergeCell ref="C57:C58"/>
  </mergeCells>
  <hyperlinks>
    <hyperlink ref="B2:D2" location="'NATUREZA DE DESPESA'!A1" display="DEMONSTRAÇÃO DE DESPESAS DE CUSTEIO EMPENHADAS E PAGAS IFFAR JULHO DE 2019"/>
    <hyperlink ref="B2:E2" location="ANUAL!A1" display="DEMONSTRAÇÃO DE DESPESAS COM INVESTIMENTO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44.7109375" style="9" customWidth="1"/>
    <col min="3" max="3" width="45" style="9" customWidth="1"/>
    <col min="4" max="4" width="26.85546875" style="9" customWidth="1"/>
    <col min="5" max="6" width="36.140625" customWidth="1"/>
  </cols>
  <sheetData>
    <row r="1" spans="2:6" ht="22.5" customHeight="1" x14ac:dyDescent="0.2">
      <c r="B1" s="14"/>
      <c r="C1" s="15"/>
      <c r="D1"/>
    </row>
    <row r="2" spans="2:6" ht="56.25" customHeight="1" x14ac:dyDescent="0.2">
      <c r="B2" s="39" t="s">
        <v>85</v>
      </c>
      <c r="C2" s="39"/>
      <c r="D2" s="39"/>
      <c r="E2" s="39"/>
      <c r="F2" s="39"/>
    </row>
    <row r="3" spans="2:6" ht="22.5" customHeight="1" x14ac:dyDescent="0.2">
      <c r="B3" s="16"/>
      <c r="C3" s="17"/>
      <c r="D3" s="18"/>
      <c r="E3" s="18"/>
    </row>
    <row r="4" spans="2:6" s="12" customFormat="1" ht="13.5" thickBot="1" x14ac:dyDescent="0.25">
      <c r="B4" s="8" t="s">
        <v>58</v>
      </c>
      <c r="C4" s="8" t="s">
        <v>59</v>
      </c>
      <c r="D4" s="8" t="s">
        <v>60</v>
      </c>
      <c r="E4" s="10" t="s">
        <v>56</v>
      </c>
      <c r="F4" s="11" t="s">
        <v>57</v>
      </c>
    </row>
    <row r="5" spans="2:6" ht="14.25" thickTop="1" thickBot="1" x14ac:dyDescent="0.25">
      <c r="B5" s="42" t="s">
        <v>2</v>
      </c>
      <c r="C5" s="42" t="s">
        <v>55</v>
      </c>
      <c r="D5" s="21" t="s">
        <v>66</v>
      </c>
      <c r="E5" s="2">
        <v>-2</v>
      </c>
      <c r="F5" s="3"/>
    </row>
    <row r="6" spans="2:6" ht="14.25" thickTop="1" thickBot="1" x14ac:dyDescent="0.25">
      <c r="B6" s="42"/>
      <c r="C6" s="42"/>
      <c r="D6" s="21" t="s">
        <v>74</v>
      </c>
      <c r="E6" s="2">
        <v>-281756.15999999997</v>
      </c>
      <c r="F6" s="3"/>
    </row>
    <row r="7" spans="2:6" ht="14.25" thickTop="1" thickBot="1" x14ac:dyDescent="0.25">
      <c r="B7" s="42"/>
      <c r="C7" s="42"/>
      <c r="D7" s="22"/>
      <c r="E7" s="4">
        <v>-281758.15999999997</v>
      </c>
      <c r="F7" s="5"/>
    </row>
    <row r="8" spans="2:6" ht="14.25" thickTop="1" thickBot="1" x14ac:dyDescent="0.25">
      <c r="B8" s="42"/>
      <c r="C8" s="42" t="s">
        <v>2</v>
      </c>
      <c r="D8" s="21" t="s">
        <v>66</v>
      </c>
      <c r="E8" s="2">
        <v>101284.56</v>
      </c>
      <c r="F8" s="3">
        <v>101282.56</v>
      </c>
    </row>
    <row r="9" spans="2:6" ht="14.25" thickTop="1" thickBot="1" x14ac:dyDescent="0.25">
      <c r="B9" s="42"/>
      <c r="C9" s="42"/>
      <c r="D9" s="21" t="s">
        <v>74</v>
      </c>
      <c r="E9" s="2">
        <v>1030958.94</v>
      </c>
      <c r="F9" s="3">
        <v>18953.22</v>
      </c>
    </row>
    <row r="10" spans="2:6" ht="14.25" thickTop="1" thickBot="1" x14ac:dyDescent="0.25">
      <c r="B10" s="42"/>
      <c r="C10" s="42"/>
      <c r="D10" s="22"/>
      <c r="E10" s="4">
        <v>1132243.5</v>
      </c>
      <c r="F10" s="5">
        <v>120235.78</v>
      </c>
    </row>
    <row r="11" spans="2:6" ht="14.25" thickTop="1" thickBot="1" x14ac:dyDescent="0.25">
      <c r="B11" s="42" t="s">
        <v>5</v>
      </c>
      <c r="C11" s="42" t="s">
        <v>5</v>
      </c>
      <c r="D11" s="21" t="s">
        <v>66</v>
      </c>
      <c r="E11" s="2">
        <v>263544.03999999998</v>
      </c>
      <c r="F11" s="3">
        <v>201177.15</v>
      </c>
    </row>
    <row r="12" spans="2:6" ht="14.25" thickTop="1" thickBot="1" x14ac:dyDescent="0.25">
      <c r="B12" s="42"/>
      <c r="C12" s="42"/>
      <c r="D12" s="21" t="s">
        <v>74</v>
      </c>
      <c r="E12" s="2">
        <v>278277.28000000003</v>
      </c>
      <c r="F12" s="3">
        <v>60670.55</v>
      </c>
    </row>
    <row r="13" spans="2:6" ht="14.25" thickTop="1" thickBot="1" x14ac:dyDescent="0.25">
      <c r="B13" s="42"/>
      <c r="C13" s="42"/>
      <c r="D13" s="22"/>
      <c r="E13" s="4">
        <v>541821.31999999995</v>
      </c>
      <c r="F13" s="5">
        <v>261847.7</v>
      </c>
    </row>
    <row r="14" spans="2:6" ht="14.25" thickTop="1" thickBot="1" x14ac:dyDescent="0.25">
      <c r="B14" s="42"/>
      <c r="C14" s="42" t="s">
        <v>55</v>
      </c>
      <c r="D14" s="21" t="s">
        <v>66</v>
      </c>
      <c r="E14" s="2">
        <v>-0.6</v>
      </c>
      <c r="F14" s="3">
        <v>19574.169999999998</v>
      </c>
    </row>
    <row r="15" spans="2:6" ht="14.25" thickTop="1" thickBot="1" x14ac:dyDescent="0.25">
      <c r="B15" s="42"/>
      <c r="C15" s="42"/>
      <c r="D15" s="21" t="s">
        <v>74</v>
      </c>
      <c r="E15" s="2">
        <v>8047.94</v>
      </c>
      <c r="F15" s="3">
        <v>1599</v>
      </c>
    </row>
    <row r="16" spans="2:6" ht="14.25" thickTop="1" thickBot="1" x14ac:dyDescent="0.25">
      <c r="B16" s="42"/>
      <c r="C16" s="42"/>
      <c r="D16" s="22"/>
      <c r="E16" s="4">
        <v>8047.34</v>
      </c>
      <c r="F16" s="5">
        <v>21173.17</v>
      </c>
    </row>
    <row r="17" spans="2:6" ht="13.5" thickTop="1" x14ac:dyDescent="0.2">
      <c r="B17" s="20"/>
      <c r="C17" s="20"/>
      <c r="D17" s="20"/>
      <c r="E17" s="6">
        <v>1400354</v>
      </c>
      <c r="F17" s="7">
        <v>403256.65</v>
      </c>
    </row>
  </sheetData>
  <mergeCells count="7">
    <mergeCell ref="B2:F2"/>
    <mergeCell ref="C11:C13"/>
    <mergeCell ref="C14:C16"/>
    <mergeCell ref="C5:C7"/>
    <mergeCell ref="C8:C10"/>
    <mergeCell ref="B5:B10"/>
    <mergeCell ref="B11:B16"/>
  </mergeCells>
  <hyperlinks>
    <hyperlink ref="B2:D2" location="'NATUREZA DE DESPESA'!A1" display="DEMONSTRAÇÃO DE DESPESAS DE CUSTEIO EMPENHADAS E PAGAS IFFAR JULHO DE 2019"/>
    <hyperlink ref="B2:E2" location="ANUAL!A1" display="DEMONSTRAÇÃO DE DESPESAS COM INVESTIMENTO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82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44.7109375" style="12" customWidth="1"/>
    <col min="3" max="3" width="45" style="12" customWidth="1"/>
    <col min="4" max="4" width="26.85546875" style="12" customWidth="1"/>
    <col min="5" max="6" width="36.140625" customWidth="1"/>
  </cols>
  <sheetData>
    <row r="1" spans="2:6" ht="22.5" customHeight="1" x14ac:dyDescent="0.2">
      <c r="B1" s="14"/>
      <c r="C1" s="14"/>
    </row>
    <row r="2" spans="2:6" ht="56.25" customHeight="1" x14ac:dyDescent="0.2">
      <c r="B2" s="39" t="s">
        <v>103</v>
      </c>
      <c r="C2" s="39"/>
      <c r="D2" s="39"/>
      <c r="E2" s="39"/>
      <c r="F2" s="39"/>
    </row>
    <row r="3" spans="2:6" ht="22.5" customHeight="1" x14ac:dyDescent="0.2">
      <c r="B3" s="14"/>
      <c r="C3" s="14"/>
      <c r="E3" s="18"/>
    </row>
    <row r="4" spans="2:6" s="12" customFormat="1" ht="13.5" thickBot="1" x14ac:dyDescent="0.25">
      <c r="B4" s="8" t="s">
        <v>58</v>
      </c>
      <c r="C4" s="8" t="s">
        <v>59</v>
      </c>
      <c r="D4" s="8" t="s">
        <v>60</v>
      </c>
      <c r="E4" s="10" t="s">
        <v>56</v>
      </c>
      <c r="F4" s="11" t="s">
        <v>57</v>
      </c>
    </row>
    <row r="5" spans="2:6" ht="14.25" customHeight="1" thickTop="1" thickBot="1" x14ac:dyDescent="0.25">
      <c r="B5" s="49" t="s">
        <v>2</v>
      </c>
      <c r="C5" s="49" t="s">
        <v>3</v>
      </c>
      <c r="D5" s="50" t="s">
        <v>95</v>
      </c>
      <c r="E5" s="43">
        <v>138000</v>
      </c>
      <c r="F5" s="44"/>
    </row>
    <row r="6" spans="2:6" ht="14.25" thickTop="1" thickBot="1" x14ac:dyDescent="0.25">
      <c r="B6" s="49"/>
      <c r="C6" s="49"/>
      <c r="D6" s="50" t="s">
        <v>101</v>
      </c>
      <c r="E6" s="43">
        <v>223000</v>
      </c>
      <c r="F6" s="44"/>
    </row>
    <row r="7" spans="2:6" ht="14.25" thickTop="1" thickBot="1" x14ac:dyDescent="0.25">
      <c r="B7" s="49"/>
      <c r="C7" s="49"/>
      <c r="D7" s="50" t="s">
        <v>96</v>
      </c>
      <c r="E7" s="43">
        <v>251720.89</v>
      </c>
      <c r="F7" s="44"/>
    </row>
    <row r="8" spans="2:6" ht="14.25" thickTop="1" thickBot="1" x14ac:dyDescent="0.25">
      <c r="B8" s="49"/>
      <c r="C8" s="49"/>
      <c r="D8" s="51"/>
      <c r="E8" s="45">
        <v>612720.89</v>
      </c>
      <c r="F8" s="46"/>
    </row>
    <row r="9" spans="2:6" ht="14.25" thickTop="1" thickBot="1" x14ac:dyDescent="0.25">
      <c r="B9" s="49"/>
      <c r="C9" s="49" t="s">
        <v>4</v>
      </c>
      <c r="D9" s="50" t="s">
        <v>92</v>
      </c>
      <c r="E9" s="43">
        <v>218926.7</v>
      </c>
      <c r="F9" s="44">
        <v>12314.75</v>
      </c>
    </row>
    <row r="10" spans="2:6" ht="14.25" thickTop="1" thickBot="1" x14ac:dyDescent="0.25">
      <c r="B10" s="49"/>
      <c r="C10" s="49"/>
      <c r="D10" s="50" t="s">
        <v>97</v>
      </c>
      <c r="E10" s="43">
        <v>980427.68</v>
      </c>
      <c r="F10" s="44"/>
    </row>
    <row r="11" spans="2:6" ht="14.25" thickTop="1" thickBot="1" x14ac:dyDescent="0.25">
      <c r="B11" s="49"/>
      <c r="C11" s="49"/>
      <c r="D11" s="50" t="s">
        <v>93</v>
      </c>
      <c r="E11" s="43">
        <v>689515.04</v>
      </c>
      <c r="F11" s="44">
        <v>133458.74</v>
      </c>
    </row>
    <row r="12" spans="2:6" ht="14.25" thickTop="1" thickBot="1" x14ac:dyDescent="0.25">
      <c r="B12" s="49"/>
      <c r="C12" s="49"/>
      <c r="D12" s="50" t="s">
        <v>94</v>
      </c>
      <c r="E12" s="43">
        <v>830798.95</v>
      </c>
      <c r="F12" s="44"/>
    </row>
    <row r="13" spans="2:6" ht="14.25" thickTop="1" thickBot="1" x14ac:dyDescent="0.25">
      <c r="B13" s="49"/>
      <c r="C13" s="49"/>
      <c r="D13" s="51"/>
      <c r="E13" s="45">
        <v>2719668.37</v>
      </c>
      <c r="F13" s="46">
        <v>145773.49</v>
      </c>
    </row>
    <row r="14" spans="2:6" ht="14.25" thickTop="1" thickBot="1" x14ac:dyDescent="0.25">
      <c r="B14" s="49" t="s">
        <v>5</v>
      </c>
      <c r="C14" s="49" t="s">
        <v>7</v>
      </c>
      <c r="D14" s="50" t="s">
        <v>99</v>
      </c>
      <c r="E14" s="43">
        <v>8899.99</v>
      </c>
      <c r="F14" s="44"/>
    </row>
    <row r="15" spans="2:6" ht="14.25" thickTop="1" thickBot="1" x14ac:dyDescent="0.25">
      <c r="B15" s="49"/>
      <c r="C15" s="49"/>
      <c r="D15" s="50" t="s">
        <v>96</v>
      </c>
      <c r="E15" s="43">
        <v>25632</v>
      </c>
      <c r="F15" s="44"/>
    </row>
    <row r="16" spans="2:6" ht="14.25" thickTop="1" thickBot="1" x14ac:dyDescent="0.25">
      <c r="B16" s="49"/>
      <c r="C16" s="49"/>
      <c r="D16" s="51"/>
      <c r="E16" s="45">
        <v>34531.99</v>
      </c>
      <c r="F16" s="46"/>
    </row>
    <row r="17" spans="2:6" ht="14.25" thickTop="1" thickBot="1" x14ac:dyDescent="0.25">
      <c r="B17" s="49"/>
      <c r="C17" s="49" t="s">
        <v>8</v>
      </c>
      <c r="D17" s="50" t="s">
        <v>94</v>
      </c>
      <c r="E17" s="43">
        <v>14152</v>
      </c>
      <c r="F17" s="44"/>
    </row>
    <row r="18" spans="2:6" ht="14.25" thickTop="1" thickBot="1" x14ac:dyDescent="0.25">
      <c r="B18" s="49"/>
      <c r="C18" s="49"/>
      <c r="D18" s="51"/>
      <c r="E18" s="45">
        <v>14152</v>
      </c>
      <c r="F18" s="46"/>
    </row>
    <row r="19" spans="2:6" ht="14.25" thickTop="1" thickBot="1" x14ac:dyDescent="0.25">
      <c r="B19" s="49"/>
      <c r="C19" s="49" t="s">
        <v>33</v>
      </c>
      <c r="D19" s="50" t="s">
        <v>94</v>
      </c>
      <c r="E19" s="43">
        <v>1662.91</v>
      </c>
      <c r="F19" s="44"/>
    </row>
    <row r="20" spans="2:6" ht="14.25" customHeight="1" thickTop="1" thickBot="1" x14ac:dyDescent="0.25">
      <c r="B20" s="49"/>
      <c r="C20" s="49"/>
      <c r="D20" s="51"/>
      <c r="E20" s="45">
        <v>1662.91</v>
      </c>
      <c r="F20" s="46"/>
    </row>
    <row r="21" spans="2:6" ht="14.25" thickTop="1" thickBot="1" x14ac:dyDescent="0.25">
      <c r="B21" s="49"/>
      <c r="C21" s="49" t="s">
        <v>10</v>
      </c>
      <c r="D21" s="50" t="s">
        <v>102</v>
      </c>
      <c r="E21" s="43">
        <v>9892.86</v>
      </c>
      <c r="F21" s="44"/>
    </row>
    <row r="22" spans="2:6" ht="14.25" thickTop="1" thickBot="1" x14ac:dyDescent="0.25">
      <c r="B22" s="49"/>
      <c r="C22" s="49"/>
      <c r="D22" s="50" t="s">
        <v>93</v>
      </c>
      <c r="E22" s="43">
        <v>4100</v>
      </c>
      <c r="F22" s="44"/>
    </row>
    <row r="23" spans="2:6" ht="14.25" thickTop="1" thickBot="1" x14ac:dyDescent="0.25">
      <c r="B23" s="49"/>
      <c r="C23" s="49"/>
      <c r="D23" s="50" t="s">
        <v>99</v>
      </c>
      <c r="E23" s="43">
        <v>13478.98</v>
      </c>
      <c r="F23" s="44">
        <v>13478.98</v>
      </c>
    </row>
    <row r="24" spans="2:6" ht="14.25" thickTop="1" thickBot="1" x14ac:dyDescent="0.25">
      <c r="B24" s="49"/>
      <c r="C24" s="49"/>
      <c r="D24" s="50" t="s">
        <v>96</v>
      </c>
      <c r="E24" s="43">
        <v>2050</v>
      </c>
      <c r="F24" s="44">
        <v>2050</v>
      </c>
    </row>
    <row r="25" spans="2:6" ht="14.25" thickTop="1" thickBot="1" x14ac:dyDescent="0.25">
      <c r="B25" s="49"/>
      <c r="C25" s="49"/>
      <c r="D25" s="51"/>
      <c r="E25" s="45">
        <v>29521.84</v>
      </c>
      <c r="F25" s="46">
        <v>15528.98</v>
      </c>
    </row>
    <row r="26" spans="2:6" ht="14.25" thickTop="1" thickBot="1" x14ac:dyDescent="0.25">
      <c r="B26" s="49"/>
      <c r="C26" s="49" t="s">
        <v>11</v>
      </c>
      <c r="D26" s="50" t="s">
        <v>94</v>
      </c>
      <c r="E26" s="43">
        <v>21797.24</v>
      </c>
      <c r="F26" s="44"/>
    </row>
    <row r="27" spans="2:6" ht="14.25" thickTop="1" thickBot="1" x14ac:dyDescent="0.25">
      <c r="B27" s="49"/>
      <c r="C27" s="49"/>
      <c r="D27" s="50" t="s">
        <v>100</v>
      </c>
      <c r="E27" s="43">
        <v>26221.32</v>
      </c>
      <c r="F27" s="44"/>
    </row>
    <row r="28" spans="2:6" ht="14.25" thickTop="1" thickBot="1" x14ac:dyDescent="0.25">
      <c r="B28" s="49"/>
      <c r="C28" s="49"/>
      <c r="D28" s="51"/>
      <c r="E28" s="45">
        <v>48018.559999999998</v>
      </c>
      <c r="F28" s="46"/>
    </row>
    <row r="29" spans="2:6" ht="14.25" thickTop="1" thickBot="1" x14ac:dyDescent="0.25">
      <c r="B29" s="49"/>
      <c r="C29" s="49" t="s">
        <v>104</v>
      </c>
      <c r="D29" s="50" t="s">
        <v>93</v>
      </c>
      <c r="E29" s="43">
        <v>949.5</v>
      </c>
      <c r="F29" s="44"/>
    </row>
    <row r="30" spans="2:6" ht="14.25" thickTop="1" thickBot="1" x14ac:dyDescent="0.25">
      <c r="B30" s="49"/>
      <c r="C30" s="49"/>
      <c r="D30" s="51"/>
      <c r="E30" s="45">
        <v>949.5</v>
      </c>
      <c r="F30" s="46"/>
    </row>
    <row r="31" spans="2:6" ht="14.25" thickTop="1" thickBot="1" x14ac:dyDescent="0.25">
      <c r="B31" s="49"/>
      <c r="C31" s="49" t="s">
        <v>34</v>
      </c>
      <c r="D31" s="50" t="s">
        <v>94</v>
      </c>
      <c r="E31" s="43">
        <v>2520</v>
      </c>
      <c r="F31" s="44"/>
    </row>
    <row r="32" spans="2:6" ht="14.25" thickTop="1" thickBot="1" x14ac:dyDescent="0.25">
      <c r="B32" s="49"/>
      <c r="C32" s="49"/>
      <c r="D32" s="51"/>
      <c r="E32" s="45">
        <v>2520</v>
      </c>
      <c r="F32" s="46"/>
    </row>
    <row r="33" spans="2:6" ht="14.25" thickTop="1" thickBot="1" x14ac:dyDescent="0.25">
      <c r="B33" s="49"/>
      <c r="C33" s="49" t="s">
        <v>12</v>
      </c>
      <c r="D33" s="50" t="s">
        <v>94</v>
      </c>
      <c r="E33" s="43">
        <v>5.23</v>
      </c>
      <c r="F33" s="44"/>
    </row>
    <row r="34" spans="2:6" ht="14.25" thickTop="1" thickBot="1" x14ac:dyDescent="0.25">
      <c r="B34" s="49"/>
      <c r="C34" s="49"/>
      <c r="D34" s="51"/>
      <c r="E34" s="45">
        <v>5.23</v>
      </c>
      <c r="F34" s="46"/>
    </row>
    <row r="35" spans="2:6" ht="14.25" thickTop="1" thickBot="1" x14ac:dyDescent="0.25">
      <c r="B35" s="49"/>
      <c r="C35" s="49" t="s">
        <v>13</v>
      </c>
      <c r="D35" s="50" t="s">
        <v>101</v>
      </c>
      <c r="E35" s="43">
        <v>28810.02</v>
      </c>
      <c r="F35" s="44"/>
    </row>
    <row r="36" spans="2:6" ht="14.25" thickTop="1" thickBot="1" x14ac:dyDescent="0.25">
      <c r="B36" s="49"/>
      <c r="C36" s="49"/>
      <c r="D36" s="51"/>
      <c r="E36" s="45">
        <v>28810.02</v>
      </c>
      <c r="F36" s="46"/>
    </row>
    <row r="37" spans="2:6" ht="14.25" thickTop="1" thickBot="1" x14ac:dyDescent="0.25">
      <c r="B37" s="49"/>
      <c r="C37" s="49" t="s">
        <v>14</v>
      </c>
      <c r="D37" s="50" t="s">
        <v>102</v>
      </c>
      <c r="E37" s="43">
        <v>45960</v>
      </c>
      <c r="F37" s="44"/>
    </row>
    <row r="38" spans="2:6" ht="14.25" thickTop="1" thickBot="1" x14ac:dyDescent="0.25">
      <c r="B38" s="49"/>
      <c r="C38" s="49"/>
      <c r="D38" s="50" t="s">
        <v>97</v>
      </c>
      <c r="E38" s="43">
        <v>72979</v>
      </c>
      <c r="F38" s="44">
        <v>31759</v>
      </c>
    </row>
    <row r="39" spans="2:6" ht="14.25" thickTop="1" thickBot="1" x14ac:dyDescent="0.25">
      <c r="B39" s="49"/>
      <c r="C39" s="49"/>
      <c r="D39" s="50" t="s">
        <v>98</v>
      </c>
      <c r="E39" s="43">
        <v>81760</v>
      </c>
      <c r="F39" s="44"/>
    </row>
    <row r="40" spans="2:6" ht="14.25" thickTop="1" thickBot="1" x14ac:dyDescent="0.25">
      <c r="B40" s="49"/>
      <c r="C40" s="49"/>
      <c r="D40" s="50" t="s">
        <v>99</v>
      </c>
      <c r="E40" s="43">
        <v>527010.80000000005</v>
      </c>
      <c r="F40" s="44">
        <v>19883.8</v>
      </c>
    </row>
    <row r="41" spans="2:6" ht="14.25" thickTop="1" thickBot="1" x14ac:dyDescent="0.25">
      <c r="B41" s="49"/>
      <c r="C41" s="49"/>
      <c r="D41" s="50" t="s">
        <v>95</v>
      </c>
      <c r="E41" s="43">
        <v>104351</v>
      </c>
      <c r="F41" s="44"/>
    </row>
    <row r="42" spans="2:6" ht="14.25" thickTop="1" thickBot="1" x14ac:dyDescent="0.25">
      <c r="B42" s="49"/>
      <c r="C42" s="49"/>
      <c r="D42" s="50" t="s">
        <v>101</v>
      </c>
      <c r="E42" s="43">
        <v>5840</v>
      </c>
      <c r="F42" s="44"/>
    </row>
    <row r="43" spans="2:6" ht="14.25" thickTop="1" thickBot="1" x14ac:dyDescent="0.25">
      <c r="B43" s="49"/>
      <c r="C43" s="49"/>
      <c r="D43" s="51"/>
      <c r="E43" s="45">
        <v>837900.80000000005</v>
      </c>
      <c r="F43" s="46">
        <v>51642.8</v>
      </c>
    </row>
    <row r="44" spans="2:6" ht="14.25" thickTop="1" thickBot="1" x14ac:dyDescent="0.25">
      <c r="B44" s="49"/>
      <c r="C44" s="49" t="s">
        <v>17</v>
      </c>
      <c r="D44" s="50" t="s">
        <v>99</v>
      </c>
      <c r="E44" s="43">
        <v>20776.23</v>
      </c>
      <c r="F44" s="44"/>
    </row>
    <row r="45" spans="2:6" ht="14.25" thickTop="1" thickBot="1" x14ac:dyDescent="0.25">
      <c r="B45" s="49"/>
      <c r="C45" s="49"/>
      <c r="D45" s="50" t="s">
        <v>101</v>
      </c>
      <c r="E45" s="43">
        <v>1221.4000000000001</v>
      </c>
      <c r="F45" s="44"/>
    </row>
    <row r="46" spans="2:6" ht="14.25" thickTop="1" thickBot="1" x14ac:dyDescent="0.25">
      <c r="B46" s="49"/>
      <c r="C46" s="49"/>
      <c r="D46" s="51"/>
      <c r="E46" s="45">
        <v>21997.63</v>
      </c>
      <c r="F46" s="46"/>
    </row>
    <row r="47" spans="2:6" ht="14.25" thickTop="1" thickBot="1" x14ac:dyDescent="0.25">
      <c r="B47" s="49"/>
      <c r="C47" s="49" t="s">
        <v>18</v>
      </c>
      <c r="D47" s="50" t="s">
        <v>98</v>
      </c>
      <c r="E47" s="43">
        <v>15000</v>
      </c>
      <c r="F47" s="44">
        <v>15000</v>
      </c>
    </row>
    <row r="48" spans="2:6" ht="14.25" thickTop="1" thickBot="1" x14ac:dyDescent="0.25">
      <c r="B48" s="49"/>
      <c r="C48" s="49"/>
      <c r="D48" s="50" t="s">
        <v>99</v>
      </c>
      <c r="E48" s="43">
        <v>24950</v>
      </c>
      <c r="F48" s="44">
        <v>21090</v>
      </c>
    </row>
    <row r="49" spans="2:6" ht="14.25" thickTop="1" thickBot="1" x14ac:dyDescent="0.25">
      <c r="B49" s="49"/>
      <c r="C49" s="49"/>
      <c r="D49" s="50" t="s">
        <v>95</v>
      </c>
      <c r="E49" s="43">
        <v>4586</v>
      </c>
      <c r="F49" s="44"/>
    </row>
    <row r="50" spans="2:6" ht="14.25" thickTop="1" thickBot="1" x14ac:dyDescent="0.25">
      <c r="B50" s="49"/>
      <c r="C50" s="49"/>
      <c r="D50" s="51"/>
      <c r="E50" s="45">
        <v>44536</v>
      </c>
      <c r="F50" s="46">
        <v>36090</v>
      </c>
    </row>
    <row r="51" spans="2:6" ht="14.25" thickTop="1" thickBot="1" x14ac:dyDescent="0.25">
      <c r="B51" s="49"/>
      <c r="C51" s="49" t="s">
        <v>19</v>
      </c>
      <c r="D51" s="50" t="s">
        <v>92</v>
      </c>
      <c r="E51" s="43">
        <v>1073.3</v>
      </c>
      <c r="F51" s="44"/>
    </row>
    <row r="52" spans="2:6" ht="14.25" thickTop="1" thickBot="1" x14ac:dyDescent="0.25">
      <c r="B52" s="49"/>
      <c r="C52" s="49"/>
      <c r="D52" s="51"/>
      <c r="E52" s="45">
        <v>1073.3</v>
      </c>
      <c r="F52" s="46"/>
    </row>
    <row r="53" spans="2:6" ht="14.25" thickTop="1" thickBot="1" x14ac:dyDescent="0.25">
      <c r="B53" s="49"/>
      <c r="C53" s="49" t="s">
        <v>20</v>
      </c>
      <c r="D53" s="50" t="s">
        <v>102</v>
      </c>
      <c r="E53" s="43">
        <v>2815</v>
      </c>
      <c r="F53" s="44">
        <v>2815</v>
      </c>
    </row>
    <row r="54" spans="2:6" ht="14.25" thickTop="1" thickBot="1" x14ac:dyDescent="0.25">
      <c r="B54" s="49"/>
      <c r="C54" s="49"/>
      <c r="D54" s="50" t="s">
        <v>96</v>
      </c>
      <c r="E54" s="43">
        <v>2810</v>
      </c>
      <c r="F54" s="44"/>
    </row>
    <row r="55" spans="2:6" ht="14.25" thickTop="1" thickBot="1" x14ac:dyDescent="0.25">
      <c r="B55" s="49"/>
      <c r="C55" s="49"/>
      <c r="D55" s="51"/>
      <c r="E55" s="45">
        <v>5625</v>
      </c>
      <c r="F55" s="46">
        <v>2815</v>
      </c>
    </row>
    <row r="56" spans="2:6" ht="14.25" thickTop="1" thickBot="1" x14ac:dyDescent="0.25">
      <c r="B56" s="49"/>
      <c r="C56" s="49" t="s">
        <v>21</v>
      </c>
      <c r="D56" s="50" t="s">
        <v>93</v>
      </c>
      <c r="E56" s="43">
        <v>5855</v>
      </c>
      <c r="F56" s="44"/>
    </row>
    <row r="57" spans="2:6" ht="14.25" customHeight="1" thickTop="1" thickBot="1" x14ac:dyDescent="0.25">
      <c r="B57" s="49"/>
      <c r="C57" s="49"/>
      <c r="D57" s="50" t="s">
        <v>99</v>
      </c>
      <c r="E57" s="43">
        <v>5855</v>
      </c>
      <c r="F57" s="44"/>
    </row>
    <row r="58" spans="2:6" ht="14.25" thickTop="1" thickBot="1" x14ac:dyDescent="0.25">
      <c r="B58" s="49"/>
      <c r="C58" s="49"/>
      <c r="D58" s="50" t="s">
        <v>96</v>
      </c>
      <c r="E58" s="43">
        <v>24496.959999999999</v>
      </c>
      <c r="F58" s="44">
        <v>5098</v>
      </c>
    </row>
    <row r="59" spans="2:6" ht="14.25" thickTop="1" thickBot="1" x14ac:dyDescent="0.25">
      <c r="B59" s="49"/>
      <c r="C59" s="49"/>
      <c r="D59" s="51"/>
      <c r="E59" s="45">
        <v>36206.959999999999</v>
      </c>
      <c r="F59" s="46">
        <v>5098</v>
      </c>
    </row>
    <row r="60" spans="2:6" ht="14.25" thickTop="1" thickBot="1" x14ac:dyDescent="0.25">
      <c r="B60" s="49"/>
      <c r="C60" s="49" t="s">
        <v>23</v>
      </c>
      <c r="D60" s="50" t="s">
        <v>94</v>
      </c>
      <c r="E60" s="43">
        <v>2252</v>
      </c>
      <c r="F60" s="44"/>
    </row>
    <row r="61" spans="2:6" ht="14.25" thickTop="1" thickBot="1" x14ac:dyDescent="0.25">
      <c r="B61" s="49"/>
      <c r="C61" s="49"/>
      <c r="D61" s="50" t="s">
        <v>99</v>
      </c>
      <c r="E61" s="43">
        <v>14560</v>
      </c>
      <c r="F61" s="44"/>
    </row>
    <row r="62" spans="2:6" ht="14.25" thickTop="1" thickBot="1" x14ac:dyDescent="0.25">
      <c r="B62" s="49"/>
      <c r="C62" s="49"/>
      <c r="D62" s="51"/>
      <c r="E62" s="45">
        <v>16812</v>
      </c>
      <c r="F62" s="46"/>
    </row>
    <row r="63" spans="2:6" ht="14.25" thickTop="1" thickBot="1" x14ac:dyDescent="0.25">
      <c r="B63" s="49"/>
      <c r="C63" s="49" t="s">
        <v>25</v>
      </c>
      <c r="D63" s="50" t="s">
        <v>102</v>
      </c>
      <c r="E63" s="43">
        <v>29000</v>
      </c>
      <c r="F63" s="44"/>
    </row>
    <row r="64" spans="2:6" ht="14.25" thickTop="1" thickBot="1" x14ac:dyDescent="0.25">
      <c r="B64" s="49"/>
      <c r="C64" s="49"/>
      <c r="D64" s="50" t="s">
        <v>93</v>
      </c>
      <c r="E64" s="43">
        <v>6447</v>
      </c>
      <c r="F64" s="44"/>
    </row>
    <row r="65" spans="2:6" ht="14.25" thickTop="1" thickBot="1" x14ac:dyDescent="0.25">
      <c r="B65" s="49"/>
      <c r="C65" s="49"/>
      <c r="D65" s="50" t="s">
        <v>95</v>
      </c>
      <c r="E65" s="43">
        <v>0</v>
      </c>
      <c r="F65" s="44"/>
    </row>
    <row r="66" spans="2:6" ht="14.25" thickTop="1" thickBot="1" x14ac:dyDescent="0.25">
      <c r="B66" s="49"/>
      <c r="C66" s="49"/>
      <c r="D66" s="51"/>
      <c r="E66" s="45">
        <v>35447</v>
      </c>
      <c r="F66" s="46"/>
    </row>
    <row r="67" spans="2:6" ht="14.25" thickTop="1" thickBot="1" x14ac:dyDescent="0.25">
      <c r="B67" s="49"/>
      <c r="C67" s="49" t="s">
        <v>26</v>
      </c>
      <c r="D67" s="50" t="s">
        <v>97</v>
      </c>
      <c r="E67" s="43">
        <v>660</v>
      </c>
      <c r="F67" s="44"/>
    </row>
    <row r="68" spans="2:6" ht="14.25" thickTop="1" thickBot="1" x14ac:dyDescent="0.25">
      <c r="B68" s="49"/>
      <c r="C68" s="49"/>
      <c r="D68" s="50" t="s">
        <v>99</v>
      </c>
      <c r="E68" s="43">
        <v>226053.11</v>
      </c>
      <c r="F68" s="44"/>
    </row>
    <row r="69" spans="2:6" ht="14.25" thickTop="1" thickBot="1" x14ac:dyDescent="0.25">
      <c r="B69" s="49"/>
      <c r="C69" s="49"/>
      <c r="D69" s="51"/>
      <c r="E69" s="45">
        <v>226713.11</v>
      </c>
      <c r="F69" s="46"/>
    </row>
    <row r="70" spans="2:6" ht="14.25" thickTop="1" thickBot="1" x14ac:dyDescent="0.25">
      <c r="B70" s="49"/>
      <c r="C70" s="49" t="s">
        <v>27</v>
      </c>
      <c r="D70" s="50" t="s">
        <v>102</v>
      </c>
      <c r="E70" s="43">
        <v>12279.97</v>
      </c>
      <c r="F70" s="44"/>
    </row>
    <row r="71" spans="2:6" ht="14.25" thickTop="1" thickBot="1" x14ac:dyDescent="0.25">
      <c r="B71" s="49"/>
      <c r="C71" s="49"/>
      <c r="D71" s="50" t="s">
        <v>97</v>
      </c>
      <c r="E71" s="43">
        <v>13403.08</v>
      </c>
      <c r="F71" s="44"/>
    </row>
    <row r="72" spans="2:6" ht="14.25" thickTop="1" thickBot="1" x14ac:dyDescent="0.25">
      <c r="B72" s="49"/>
      <c r="C72" s="49"/>
      <c r="D72" s="50" t="s">
        <v>93</v>
      </c>
      <c r="E72" s="43">
        <v>24444.34</v>
      </c>
      <c r="F72" s="44"/>
    </row>
    <row r="73" spans="2:6" ht="14.25" thickTop="1" thickBot="1" x14ac:dyDescent="0.25">
      <c r="B73" s="49"/>
      <c r="C73" s="49"/>
      <c r="D73" s="50" t="s">
        <v>94</v>
      </c>
      <c r="E73" s="43">
        <v>22251.52</v>
      </c>
      <c r="F73" s="44"/>
    </row>
    <row r="74" spans="2:6" ht="14.25" thickTop="1" thickBot="1" x14ac:dyDescent="0.25">
      <c r="B74" s="49"/>
      <c r="C74" s="49"/>
      <c r="D74" s="50" t="s">
        <v>99</v>
      </c>
      <c r="E74" s="43">
        <v>146217.88</v>
      </c>
      <c r="F74" s="44">
        <v>80587.210000000006</v>
      </c>
    </row>
    <row r="75" spans="2:6" ht="14.25" thickTop="1" thickBot="1" x14ac:dyDescent="0.25">
      <c r="B75" s="49"/>
      <c r="C75" s="49"/>
      <c r="D75" s="50" t="s">
        <v>101</v>
      </c>
      <c r="E75" s="43">
        <v>11085.9</v>
      </c>
      <c r="F75" s="44"/>
    </row>
    <row r="76" spans="2:6" ht="14.25" thickTop="1" thickBot="1" x14ac:dyDescent="0.25">
      <c r="B76" s="49"/>
      <c r="C76" s="49"/>
      <c r="D76" s="50" t="s">
        <v>96</v>
      </c>
      <c r="E76" s="43">
        <v>33839.279999999999</v>
      </c>
      <c r="F76" s="44"/>
    </row>
    <row r="77" spans="2:6" ht="14.25" thickTop="1" thickBot="1" x14ac:dyDescent="0.25">
      <c r="B77" s="49"/>
      <c r="C77" s="49"/>
      <c r="D77" s="51"/>
      <c r="E77" s="45">
        <v>263521.96999999997</v>
      </c>
      <c r="F77" s="46">
        <v>80587.210000000006</v>
      </c>
    </row>
    <row r="78" spans="2:6" ht="14.25" thickTop="1" thickBot="1" x14ac:dyDescent="0.25">
      <c r="B78" s="49"/>
      <c r="C78" s="49" t="s">
        <v>28</v>
      </c>
      <c r="D78" s="50" t="s">
        <v>99</v>
      </c>
      <c r="E78" s="43">
        <v>4000</v>
      </c>
      <c r="F78" s="44">
        <v>4000</v>
      </c>
    </row>
    <row r="79" spans="2:6" ht="14.25" customHeight="1" thickTop="1" thickBot="1" x14ac:dyDescent="0.25">
      <c r="B79" s="49"/>
      <c r="C79" s="49"/>
      <c r="D79" s="51"/>
      <c r="E79" s="45">
        <v>4000</v>
      </c>
      <c r="F79" s="46">
        <v>4000</v>
      </c>
    </row>
    <row r="80" spans="2:6" ht="14.25" thickTop="1" thickBot="1" x14ac:dyDescent="0.25">
      <c r="B80" s="52" t="s">
        <v>49</v>
      </c>
      <c r="C80" s="52" t="s">
        <v>105</v>
      </c>
      <c r="D80" s="50" t="s">
        <v>98</v>
      </c>
      <c r="E80" s="43">
        <v>72944.789999999994</v>
      </c>
      <c r="F80" s="44">
        <v>72944.789999999994</v>
      </c>
    </row>
    <row r="81" spans="2:6" ht="13.5" thickTop="1" x14ac:dyDescent="0.2">
      <c r="B81" s="52"/>
      <c r="C81" s="52"/>
      <c r="D81" s="53"/>
      <c r="E81" s="47">
        <v>72944.789999999994</v>
      </c>
      <c r="F81" s="48">
        <v>72944.789999999994</v>
      </c>
    </row>
    <row r="82" spans="2:6" x14ac:dyDescent="0.2">
      <c r="B82" s="30"/>
      <c r="C82" s="30"/>
      <c r="D82" s="30"/>
      <c r="E82" s="6">
        <f>SUM(E8,E13,E16,E18,E20,E25,E28,E30,E32,E34,E36,E43,E46,E50,E52,E55,E59,E62,E66,E69,E77,E79,E81)</f>
        <v>5059339.87</v>
      </c>
      <c r="F82" s="6">
        <f>SUM(F8,F13,F16,F18,F20,F25,F28,F30,F32,F34,F36,F43,F46,F50,F52,F55,F59,F62,F66,F69,F77,F79,F81)</f>
        <v>414480.27</v>
      </c>
    </row>
  </sheetData>
  <mergeCells count="27">
    <mergeCell ref="B5:B13"/>
    <mergeCell ref="B14:B79"/>
    <mergeCell ref="C21:C25"/>
    <mergeCell ref="C14:C16"/>
    <mergeCell ref="C17:C18"/>
    <mergeCell ref="C5:C8"/>
    <mergeCell ref="C9:C13"/>
    <mergeCell ref="B80:B81"/>
    <mergeCell ref="C80:C81"/>
    <mergeCell ref="C70:C77"/>
    <mergeCell ref="C78:C79"/>
    <mergeCell ref="C63:C66"/>
    <mergeCell ref="C67:C69"/>
    <mergeCell ref="C56:C59"/>
    <mergeCell ref="C60:C62"/>
    <mergeCell ref="C51:C52"/>
    <mergeCell ref="C53:C55"/>
    <mergeCell ref="C44:C46"/>
    <mergeCell ref="C47:C50"/>
    <mergeCell ref="C37:C43"/>
    <mergeCell ref="B2:F2"/>
    <mergeCell ref="C35:C36"/>
    <mergeCell ref="C31:C32"/>
    <mergeCell ref="C33:C34"/>
    <mergeCell ref="C26:C28"/>
    <mergeCell ref="C29:C30"/>
    <mergeCell ref="C19:C20"/>
  </mergeCells>
  <hyperlinks>
    <hyperlink ref="B2:D2" location="'NATUREZA DE DESPESA'!A1" display="DEMONSTRAÇÃO DE DESPESAS DE CUSTEIO EMPENHADAS E PAGAS IFFAR JULHO DE 2019"/>
    <hyperlink ref="B2:E2" location="ANUAL!A1" display="DEMONSTRAÇÃO DE DESPESAS COM INVESTIMENTO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47"/>
  <sheetViews>
    <sheetView showGridLines="0" zoomScale="90" zoomScaleNormal="90" workbookViewId="0"/>
  </sheetViews>
  <sheetFormatPr defaultRowHeight="12.75" x14ac:dyDescent="0.2"/>
  <cols>
    <col min="2" max="2" width="44.7109375" style="12" customWidth="1"/>
    <col min="3" max="3" width="45" style="12" customWidth="1"/>
    <col min="4" max="4" width="26.85546875" style="12" customWidth="1"/>
    <col min="5" max="6" width="36.140625" customWidth="1"/>
  </cols>
  <sheetData>
    <row r="1" spans="2:6" ht="22.5" customHeight="1" x14ac:dyDescent="0.2">
      <c r="B1" s="14"/>
      <c r="C1" s="14"/>
    </row>
    <row r="2" spans="2:6" ht="56.25" customHeight="1" x14ac:dyDescent="0.2">
      <c r="B2" s="39" t="s">
        <v>89</v>
      </c>
      <c r="C2" s="39"/>
      <c r="D2" s="39"/>
      <c r="E2" s="39"/>
      <c r="F2" s="39"/>
    </row>
    <row r="3" spans="2:6" ht="22.5" customHeight="1" x14ac:dyDescent="0.2">
      <c r="B3" s="14"/>
      <c r="C3" s="14"/>
      <c r="E3" s="18"/>
    </row>
    <row r="4" spans="2:6" s="12" customFormat="1" ht="13.5" thickBot="1" x14ac:dyDescent="0.25">
      <c r="B4" s="8" t="s">
        <v>58</v>
      </c>
      <c r="C4" s="8" t="s">
        <v>59</v>
      </c>
      <c r="D4" s="8" t="s">
        <v>60</v>
      </c>
      <c r="E4" s="10" t="s">
        <v>56</v>
      </c>
      <c r="F4" s="11" t="s">
        <v>57</v>
      </c>
    </row>
    <row r="5" spans="2:6" ht="14.25" customHeight="1" thickTop="1" thickBot="1" x14ac:dyDescent="0.25">
      <c r="B5" s="40" t="s">
        <v>90</v>
      </c>
      <c r="C5" s="40" t="s">
        <v>91</v>
      </c>
      <c r="D5" s="31" t="s">
        <v>92</v>
      </c>
      <c r="E5" s="33">
        <v>0</v>
      </c>
      <c r="F5" s="34"/>
    </row>
    <row r="6" spans="2:6" ht="14.25" thickTop="1" thickBot="1" x14ac:dyDescent="0.25">
      <c r="B6" s="40"/>
      <c r="C6" s="40"/>
      <c r="D6" s="32"/>
      <c r="E6" s="35">
        <v>0</v>
      </c>
      <c r="F6" s="36"/>
    </row>
    <row r="7" spans="2:6" ht="14.25" thickTop="1" thickBot="1" x14ac:dyDescent="0.25">
      <c r="B7" s="40" t="s">
        <v>2</v>
      </c>
      <c r="C7" s="40" t="s">
        <v>4</v>
      </c>
      <c r="D7" s="31" t="s">
        <v>92</v>
      </c>
      <c r="E7" s="33">
        <v>1273506.5</v>
      </c>
      <c r="F7" s="34">
        <v>11106.65</v>
      </c>
    </row>
    <row r="8" spans="2:6" ht="14.25" thickTop="1" thickBot="1" x14ac:dyDescent="0.25">
      <c r="B8" s="40"/>
      <c r="C8" s="40"/>
      <c r="D8" s="31" t="s">
        <v>93</v>
      </c>
      <c r="E8" s="33">
        <v>1300372.57</v>
      </c>
      <c r="F8" s="34"/>
    </row>
    <row r="9" spans="2:6" ht="14.25" thickTop="1" thickBot="1" x14ac:dyDescent="0.25">
      <c r="B9" s="40"/>
      <c r="C9" s="40"/>
      <c r="D9" s="31" t="s">
        <v>94</v>
      </c>
      <c r="E9" s="33">
        <v>1753741.88</v>
      </c>
      <c r="F9" s="34"/>
    </row>
    <row r="10" spans="2:6" ht="14.25" thickTop="1" thickBot="1" x14ac:dyDescent="0.25">
      <c r="B10" s="40"/>
      <c r="C10" s="40"/>
      <c r="D10" s="31" t="s">
        <v>95</v>
      </c>
      <c r="E10" s="33">
        <v>539124.38</v>
      </c>
      <c r="F10" s="34">
        <v>38461.129999999997</v>
      </c>
    </row>
    <row r="11" spans="2:6" ht="14.25" thickTop="1" thickBot="1" x14ac:dyDescent="0.25">
      <c r="B11" s="40"/>
      <c r="C11" s="40"/>
      <c r="D11" s="31" t="s">
        <v>96</v>
      </c>
      <c r="E11" s="33">
        <v>423994.76</v>
      </c>
      <c r="F11" s="34">
        <v>119982.88</v>
      </c>
    </row>
    <row r="12" spans="2:6" ht="14.25" thickTop="1" thickBot="1" x14ac:dyDescent="0.25">
      <c r="B12" s="40"/>
      <c r="C12" s="40"/>
      <c r="D12" s="32"/>
      <c r="E12" s="35">
        <v>5290740.09</v>
      </c>
      <c r="F12" s="36">
        <v>169550.66</v>
      </c>
    </row>
    <row r="13" spans="2:6" ht="14.25" thickTop="1" thickBot="1" x14ac:dyDescent="0.25">
      <c r="B13" s="41" t="s">
        <v>5</v>
      </c>
      <c r="C13" s="40" t="s">
        <v>7</v>
      </c>
      <c r="D13" s="31" t="s">
        <v>92</v>
      </c>
      <c r="E13" s="33">
        <v>39630.9</v>
      </c>
      <c r="F13" s="34"/>
    </row>
    <row r="14" spans="2:6" ht="14.25" thickTop="1" thickBot="1" x14ac:dyDescent="0.25">
      <c r="B14" s="41"/>
      <c r="C14" s="40"/>
      <c r="D14" s="31" t="s">
        <v>97</v>
      </c>
      <c r="E14" s="33">
        <v>358993</v>
      </c>
      <c r="F14" s="34"/>
    </row>
    <row r="15" spans="2:6" ht="14.25" thickTop="1" thickBot="1" x14ac:dyDescent="0.25">
      <c r="B15" s="41"/>
      <c r="C15" s="40"/>
      <c r="D15" s="31" t="s">
        <v>98</v>
      </c>
      <c r="E15" s="33">
        <v>11850</v>
      </c>
      <c r="F15" s="34">
        <v>11850</v>
      </c>
    </row>
    <row r="16" spans="2:6" ht="14.25" thickTop="1" thickBot="1" x14ac:dyDescent="0.25">
      <c r="B16" s="41"/>
      <c r="C16" s="40"/>
      <c r="D16" s="31" t="s">
        <v>93</v>
      </c>
      <c r="E16" s="33">
        <v>16500</v>
      </c>
      <c r="F16" s="34"/>
    </row>
    <row r="17" spans="2:6" ht="14.25" thickTop="1" thickBot="1" x14ac:dyDescent="0.25">
      <c r="B17" s="41"/>
      <c r="C17" s="40"/>
      <c r="D17" s="31" t="s">
        <v>94</v>
      </c>
      <c r="E17" s="33">
        <v>33750.39</v>
      </c>
      <c r="F17" s="34"/>
    </row>
    <row r="18" spans="2:6" ht="14.25" thickTop="1" thickBot="1" x14ac:dyDescent="0.25">
      <c r="B18" s="41"/>
      <c r="C18" s="40"/>
      <c r="D18" s="31" t="s">
        <v>99</v>
      </c>
      <c r="E18" s="33">
        <v>28035.25</v>
      </c>
      <c r="F18" s="34">
        <v>15400</v>
      </c>
    </row>
    <row r="19" spans="2:6" ht="14.25" thickTop="1" thickBot="1" x14ac:dyDescent="0.25">
      <c r="B19" s="41"/>
      <c r="C19" s="40"/>
      <c r="D19" s="31" t="s">
        <v>100</v>
      </c>
      <c r="E19" s="33">
        <v>45150</v>
      </c>
      <c r="F19" s="34">
        <v>2150</v>
      </c>
    </row>
    <row r="20" spans="2:6" ht="14.25" customHeight="1" thickTop="1" thickBot="1" x14ac:dyDescent="0.25">
      <c r="B20" s="41"/>
      <c r="C20" s="40"/>
      <c r="D20" s="31" t="s">
        <v>101</v>
      </c>
      <c r="E20" s="33">
        <v>5100</v>
      </c>
      <c r="F20" s="34"/>
    </row>
    <row r="21" spans="2:6" ht="14.25" thickTop="1" thickBot="1" x14ac:dyDescent="0.25">
      <c r="B21" s="41"/>
      <c r="C21" s="40"/>
      <c r="D21" s="31" t="s">
        <v>96</v>
      </c>
      <c r="E21" s="33">
        <v>17980</v>
      </c>
      <c r="F21" s="34"/>
    </row>
    <row r="22" spans="2:6" ht="14.25" thickTop="1" thickBot="1" x14ac:dyDescent="0.25">
      <c r="B22" s="41"/>
      <c r="C22" s="40"/>
      <c r="D22" s="32"/>
      <c r="E22" s="35">
        <v>556989.54</v>
      </c>
      <c r="F22" s="36">
        <v>29400</v>
      </c>
    </row>
    <row r="23" spans="2:6" ht="14.25" thickTop="1" thickBot="1" x14ac:dyDescent="0.25">
      <c r="B23" s="41"/>
      <c r="C23" s="40" t="s">
        <v>8</v>
      </c>
      <c r="D23" s="31" t="s">
        <v>102</v>
      </c>
      <c r="E23" s="33">
        <v>15986.86</v>
      </c>
      <c r="F23" s="34"/>
    </row>
    <row r="24" spans="2:6" ht="14.25" thickTop="1" thickBot="1" x14ac:dyDescent="0.25">
      <c r="B24" s="41"/>
      <c r="C24" s="40"/>
      <c r="D24" s="31" t="s">
        <v>92</v>
      </c>
      <c r="E24" s="33">
        <v>15650</v>
      </c>
      <c r="F24" s="34">
        <v>15650</v>
      </c>
    </row>
    <row r="25" spans="2:6" ht="14.25" thickTop="1" thickBot="1" x14ac:dyDescent="0.25">
      <c r="B25" s="41"/>
      <c r="C25" s="40"/>
      <c r="D25" s="31" t="s">
        <v>93</v>
      </c>
      <c r="E25" s="33">
        <v>10764.68</v>
      </c>
      <c r="F25" s="34">
        <v>8475</v>
      </c>
    </row>
    <row r="26" spans="2:6" ht="14.25" thickTop="1" thickBot="1" x14ac:dyDescent="0.25">
      <c r="B26" s="41"/>
      <c r="C26" s="40"/>
      <c r="D26" s="31" t="s">
        <v>94</v>
      </c>
      <c r="E26" s="33">
        <v>3800</v>
      </c>
      <c r="F26" s="34"/>
    </row>
    <row r="27" spans="2:6" ht="14.25" thickTop="1" thickBot="1" x14ac:dyDescent="0.25">
      <c r="B27" s="41"/>
      <c r="C27" s="40"/>
      <c r="D27" s="31" t="s">
        <v>99</v>
      </c>
      <c r="E27" s="33">
        <v>24257.33</v>
      </c>
      <c r="F27" s="34">
        <v>11498</v>
      </c>
    </row>
    <row r="28" spans="2:6" ht="14.25" thickTop="1" thickBot="1" x14ac:dyDescent="0.25">
      <c r="B28" s="41"/>
      <c r="C28" s="40"/>
      <c r="D28" s="31" t="s">
        <v>100</v>
      </c>
      <c r="E28" s="33">
        <v>2105.64</v>
      </c>
      <c r="F28" s="34">
        <v>2105.64</v>
      </c>
    </row>
    <row r="29" spans="2:6" ht="14.25" thickTop="1" thickBot="1" x14ac:dyDescent="0.25">
      <c r="B29" s="41"/>
      <c r="C29" s="40"/>
      <c r="D29" s="31" t="s">
        <v>95</v>
      </c>
      <c r="E29" s="33">
        <v>7755</v>
      </c>
      <c r="F29" s="34"/>
    </row>
    <row r="30" spans="2:6" ht="14.25" thickTop="1" thickBot="1" x14ac:dyDescent="0.25">
      <c r="B30" s="41"/>
      <c r="C30" s="40"/>
      <c r="D30" s="31" t="s">
        <v>101</v>
      </c>
      <c r="E30" s="33">
        <v>2885.96</v>
      </c>
      <c r="F30" s="34"/>
    </row>
    <row r="31" spans="2:6" ht="14.25" thickTop="1" thickBot="1" x14ac:dyDescent="0.25">
      <c r="B31" s="41"/>
      <c r="C31" s="40"/>
      <c r="D31" s="32"/>
      <c r="E31" s="35">
        <v>83205.47</v>
      </c>
      <c r="F31" s="36">
        <v>37728.639999999999</v>
      </c>
    </row>
    <row r="32" spans="2:6" ht="14.25" thickTop="1" thickBot="1" x14ac:dyDescent="0.25">
      <c r="B32" s="41"/>
      <c r="C32" s="40" t="s">
        <v>9</v>
      </c>
      <c r="D32" s="31" t="s">
        <v>94</v>
      </c>
      <c r="E32" s="33">
        <v>4745.32</v>
      </c>
      <c r="F32" s="34"/>
    </row>
    <row r="33" spans="2:6" ht="14.25" thickTop="1" thickBot="1" x14ac:dyDescent="0.25">
      <c r="B33" s="41"/>
      <c r="C33" s="40"/>
      <c r="D33" s="32"/>
      <c r="E33" s="35">
        <v>4745.32</v>
      </c>
      <c r="F33" s="36"/>
    </row>
    <row r="34" spans="2:6" ht="14.25" thickTop="1" thickBot="1" x14ac:dyDescent="0.25">
      <c r="B34" s="41"/>
      <c r="C34" s="40" t="s">
        <v>10</v>
      </c>
      <c r="D34" s="31" t="s">
        <v>102</v>
      </c>
      <c r="E34" s="33">
        <v>850</v>
      </c>
      <c r="F34" s="34"/>
    </row>
    <row r="35" spans="2:6" ht="14.25" thickTop="1" thickBot="1" x14ac:dyDescent="0.25">
      <c r="B35" s="41"/>
      <c r="C35" s="40"/>
      <c r="D35" s="31" t="s">
        <v>92</v>
      </c>
      <c r="E35" s="33">
        <v>23488</v>
      </c>
      <c r="F35" s="34"/>
    </row>
    <row r="36" spans="2:6" ht="14.25" thickTop="1" thickBot="1" x14ac:dyDescent="0.25">
      <c r="B36" s="41"/>
      <c r="C36" s="40"/>
      <c r="D36" s="31" t="s">
        <v>97</v>
      </c>
      <c r="E36" s="33">
        <v>147446.18</v>
      </c>
      <c r="F36" s="34">
        <v>20926.18</v>
      </c>
    </row>
    <row r="37" spans="2:6" ht="14.25" thickTop="1" thickBot="1" x14ac:dyDescent="0.25">
      <c r="B37" s="41"/>
      <c r="C37" s="40"/>
      <c r="D37" s="31" t="s">
        <v>94</v>
      </c>
      <c r="E37" s="33">
        <v>0</v>
      </c>
      <c r="F37" s="34"/>
    </row>
    <row r="38" spans="2:6" ht="14.25" thickTop="1" thickBot="1" x14ac:dyDescent="0.25">
      <c r="B38" s="41"/>
      <c r="C38" s="40"/>
      <c r="D38" s="31" t="s">
        <v>99</v>
      </c>
      <c r="E38" s="33">
        <v>93484.26</v>
      </c>
      <c r="F38" s="34"/>
    </row>
    <row r="39" spans="2:6" ht="14.25" thickTop="1" thickBot="1" x14ac:dyDescent="0.25">
      <c r="B39" s="41"/>
      <c r="C39" s="40"/>
      <c r="D39" s="31" t="s">
        <v>100</v>
      </c>
      <c r="E39" s="33">
        <v>29478.6</v>
      </c>
      <c r="F39" s="34">
        <v>7727.87</v>
      </c>
    </row>
    <row r="40" spans="2:6" ht="14.25" thickTop="1" thickBot="1" x14ac:dyDescent="0.25">
      <c r="B40" s="41"/>
      <c r="C40" s="40"/>
      <c r="D40" s="31" t="s">
        <v>95</v>
      </c>
      <c r="E40" s="33">
        <v>66714.240000000005</v>
      </c>
      <c r="F40" s="34"/>
    </row>
    <row r="41" spans="2:6" ht="14.25" thickTop="1" thickBot="1" x14ac:dyDescent="0.25">
      <c r="B41" s="41"/>
      <c r="C41" s="40"/>
      <c r="D41" s="32"/>
      <c r="E41" s="35">
        <v>361461.28</v>
      </c>
      <c r="F41" s="36">
        <v>28654.05</v>
      </c>
    </row>
    <row r="42" spans="2:6" ht="14.25" thickTop="1" thickBot="1" x14ac:dyDescent="0.25">
      <c r="B42" s="41"/>
      <c r="C42" s="40" t="s">
        <v>51</v>
      </c>
      <c r="D42" s="31" t="s">
        <v>97</v>
      </c>
      <c r="E42" s="33">
        <v>27760.7</v>
      </c>
      <c r="F42" s="34"/>
    </row>
    <row r="43" spans="2:6" ht="14.25" thickTop="1" thickBot="1" x14ac:dyDescent="0.25">
      <c r="B43" s="41"/>
      <c r="C43" s="40"/>
      <c r="D43" s="32"/>
      <c r="E43" s="35">
        <v>27760.7</v>
      </c>
      <c r="F43" s="36"/>
    </row>
    <row r="44" spans="2:6" ht="14.25" thickTop="1" thickBot="1" x14ac:dyDescent="0.25">
      <c r="B44" s="41"/>
      <c r="C44" s="40" t="s">
        <v>11</v>
      </c>
      <c r="D44" s="31" t="s">
        <v>102</v>
      </c>
      <c r="E44" s="33">
        <v>99985.14</v>
      </c>
      <c r="F44" s="34"/>
    </row>
    <row r="45" spans="2:6" ht="14.25" thickTop="1" thickBot="1" x14ac:dyDescent="0.25">
      <c r="B45" s="41"/>
      <c r="C45" s="40"/>
      <c r="D45" s="31" t="s">
        <v>92</v>
      </c>
      <c r="E45" s="33">
        <v>101249.19</v>
      </c>
      <c r="F45" s="34"/>
    </row>
    <row r="46" spans="2:6" ht="14.25" thickTop="1" thickBot="1" x14ac:dyDescent="0.25">
      <c r="B46" s="41"/>
      <c r="C46" s="40"/>
      <c r="D46" s="31" t="s">
        <v>97</v>
      </c>
      <c r="E46" s="33">
        <v>82069.86</v>
      </c>
      <c r="F46" s="34"/>
    </row>
    <row r="47" spans="2:6" ht="14.25" thickTop="1" thickBot="1" x14ac:dyDescent="0.25">
      <c r="B47" s="41"/>
      <c r="C47" s="40"/>
      <c r="D47" s="31" t="s">
        <v>93</v>
      </c>
      <c r="E47" s="33">
        <v>104923.99</v>
      </c>
      <c r="F47" s="34">
        <v>44119.35</v>
      </c>
    </row>
    <row r="48" spans="2:6" ht="14.25" thickTop="1" thickBot="1" x14ac:dyDescent="0.25">
      <c r="B48" s="41"/>
      <c r="C48" s="40"/>
      <c r="D48" s="31" t="s">
        <v>94</v>
      </c>
      <c r="E48" s="33">
        <v>31692.49</v>
      </c>
      <c r="F48" s="34"/>
    </row>
    <row r="49" spans="2:6" ht="14.25" thickTop="1" thickBot="1" x14ac:dyDescent="0.25">
      <c r="B49" s="41"/>
      <c r="C49" s="40"/>
      <c r="D49" s="31" t="s">
        <v>100</v>
      </c>
      <c r="E49" s="33">
        <v>15481.56</v>
      </c>
      <c r="F49" s="34"/>
    </row>
    <row r="50" spans="2:6" ht="14.25" thickTop="1" thickBot="1" x14ac:dyDescent="0.25">
      <c r="B50" s="41"/>
      <c r="C50" s="40"/>
      <c r="D50" s="31" t="s">
        <v>95</v>
      </c>
      <c r="E50" s="33">
        <v>54247.95</v>
      </c>
      <c r="F50" s="34">
        <v>12327.34</v>
      </c>
    </row>
    <row r="51" spans="2:6" ht="14.25" thickTop="1" thickBot="1" x14ac:dyDescent="0.25">
      <c r="B51" s="41"/>
      <c r="C51" s="40"/>
      <c r="D51" s="31" t="s">
        <v>101</v>
      </c>
      <c r="E51" s="33">
        <v>109151.99</v>
      </c>
      <c r="F51" s="34">
        <v>20736.64</v>
      </c>
    </row>
    <row r="52" spans="2:6" ht="14.25" thickTop="1" thickBot="1" x14ac:dyDescent="0.25">
      <c r="B52" s="41"/>
      <c r="C52" s="40"/>
      <c r="D52" s="31" t="s">
        <v>96</v>
      </c>
      <c r="E52" s="33">
        <v>13251.5</v>
      </c>
      <c r="F52" s="34">
        <v>2552.5500000000002</v>
      </c>
    </row>
    <row r="53" spans="2:6" ht="14.25" thickTop="1" thickBot="1" x14ac:dyDescent="0.25">
      <c r="B53" s="41"/>
      <c r="C53" s="40"/>
      <c r="D53" s="32"/>
      <c r="E53" s="35">
        <v>612053.67000000004</v>
      </c>
      <c r="F53" s="36">
        <v>79735.88</v>
      </c>
    </row>
    <row r="54" spans="2:6" ht="14.25" thickTop="1" thickBot="1" x14ac:dyDescent="0.25">
      <c r="B54" s="41"/>
      <c r="C54" s="40" t="s">
        <v>34</v>
      </c>
      <c r="D54" s="31" t="s">
        <v>102</v>
      </c>
      <c r="E54" s="33">
        <v>46240.76</v>
      </c>
      <c r="F54" s="34"/>
    </row>
    <row r="55" spans="2:6" ht="14.25" thickTop="1" thickBot="1" x14ac:dyDescent="0.25">
      <c r="B55" s="41"/>
      <c r="C55" s="40"/>
      <c r="D55" s="31" t="s">
        <v>101</v>
      </c>
      <c r="E55" s="33">
        <v>1998.7</v>
      </c>
      <c r="F55" s="34"/>
    </row>
    <row r="56" spans="2:6" ht="14.25" thickTop="1" thickBot="1" x14ac:dyDescent="0.25">
      <c r="B56" s="41"/>
      <c r="C56" s="40"/>
      <c r="D56" s="32"/>
      <c r="E56" s="35">
        <v>48239.46</v>
      </c>
      <c r="F56" s="36"/>
    </row>
    <row r="57" spans="2:6" ht="14.25" customHeight="1" thickTop="1" thickBot="1" x14ac:dyDescent="0.25">
      <c r="B57" s="41"/>
      <c r="C57" s="40" t="s">
        <v>12</v>
      </c>
      <c r="D57" s="31" t="s">
        <v>95</v>
      </c>
      <c r="E57" s="33">
        <v>11500</v>
      </c>
      <c r="F57" s="34"/>
    </row>
    <row r="58" spans="2:6" ht="14.25" thickTop="1" thickBot="1" x14ac:dyDescent="0.25">
      <c r="B58" s="41"/>
      <c r="C58" s="40"/>
      <c r="D58" s="32"/>
      <c r="E58" s="35">
        <v>11500</v>
      </c>
      <c r="F58" s="36"/>
    </row>
    <row r="59" spans="2:6" ht="14.25" thickTop="1" thickBot="1" x14ac:dyDescent="0.25">
      <c r="B59" s="41"/>
      <c r="C59" s="40" t="s">
        <v>13</v>
      </c>
      <c r="D59" s="31" t="s">
        <v>92</v>
      </c>
      <c r="E59" s="33">
        <v>0</v>
      </c>
      <c r="F59" s="34"/>
    </row>
    <row r="60" spans="2:6" ht="14.25" thickTop="1" thickBot="1" x14ac:dyDescent="0.25">
      <c r="B60" s="41"/>
      <c r="C60" s="40"/>
      <c r="D60" s="31" t="s">
        <v>97</v>
      </c>
      <c r="E60" s="33">
        <v>48112.6</v>
      </c>
      <c r="F60" s="34"/>
    </row>
    <row r="61" spans="2:6" ht="14.25" thickTop="1" thickBot="1" x14ac:dyDescent="0.25">
      <c r="B61" s="41"/>
      <c r="C61" s="40"/>
      <c r="D61" s="31" t="s">
        <v>94</v>
      </c>
      <c r="E61" s="33">
        <v>52507</v>
      </c>
      <c r="F61" s="34"/>
    </row>
    <row r="62" spans="2:6" ht="14.25" thickTop="1" thickBot="1" x14ac:dyDescent="0.25">
      <c r="B62" s="41"/>
      <c r="C62" s="40"/>
      <c r="D62" s="31" t="s">
        <v>99</v>
      </c>
      <c r="E62" s="33">
        <v>3828</v>
      </c>
      <c r="F62" s="34"/>
    </row>
    <row r="63" spans="2:6" ht="14.25" thickTop="1" thickBot="1" x14ac:dyDescent="0.25">
      <c r="B63" s="41"/>
      <c r="C63" s="40"/>
      <c r="D63" s="31" t="s">
        <v>101</v>
      </c>
      <c r="E63" s="33">
        <v>16156</v>
      </c>
      <c r="F63" s="34"/>
    </row>
    <row r="64" spans="2:6" ht="14.25" thickTop="1" thickBot="1" x14ac:dyDescent="0.25">
      <c r="B64" s="41"/>
      <c r="C64" s="40"/>
      <c r="D64" s="32"/>
      <c r="E64" s="35">
        <v>120603.6</v>
      </c>
      <c r="F64" s="36"/>
    </row>
    <row r="65" spans="2:6" ht="14.25" thickTop="1" thickBot="1" x14ac:dyDescent="0.25">
      <c r="B65" s="41"/>
      <c r="C65" s="40" t="s">
        <v>14</v>
      </c>
      <c r="D65" s="31" t="s">
        <v>102</v>
      </c>
      <c r="E65" s="33">
        <v>80700</v>
      </c>
      <c r="F65" s="34"/>
    </row>
    <row r="66" spans="2:6" ht="14.25" thickTop="1" thickBot="1" x14ac:dyDescent="0.25">
      <c r="B66" s="41"/>
      <c r="C66" s="40"/>
      <c r="D66" s="31" t="s">
        <v>92</v>
      </c>
      <c r="E66" s="33">
        <v>51157.5</v>
      </c>
      <c r="F66" s="34">
        <v>33492.5</v>
      </c>
    </row>
    <row r="67" spans="2:6" ht="14.25" thickTop="1" thickBot="1" x14ac:dyDescent="0.25">
      <c r="B67" s="41"/>
      <c r="C67" s="40"/>
      <c r="D67" s="31" t="s">
        <v>97</v>
      </c>
      <c r="E67" s="33">
        <v>497361.9</v>
      </c>
      <c r="F67" s="34"/>
    </row>
    <row r="68" spans="2:6" ht="14.25" thickTop="1" thickBot="1" x14ac:dyDescent="0.25">
      <c r="B68" s="41"/>
      <c r="C68" s="40"/>
      <c r="D68" s="31" t="s">
        <v>98</v>
      </c>
      <c r="E68" s="33">
        <v>192967</v>
      </c>
      <c r="F68" s="34"/>
    </row>
    <row r="69" spans="2:6" ht="14.25" thickTop="1" thickBot="1" x14ac:dyDescent="0.25">
      <c r="B69" s="41"/>
      <c r="C69" s="40"/>
      <c r="D69" s="31" t="s">
        <v>94</v>
      </c>
      <c r="E69" s="33">
        <v>90137.48</v>
      </c>
      <c r="F69" s="34"/>
    </row>
    <row r="70" spans="2:6" ht="14.25" thickTop="1" thickBot="1" x14ac:dyDescent="0.25">
      <c r="B70" s="41"/>
      <c r="C70" s="40"/>
      <c r="D70" s="31" t="s">
        <v>99</v>
      </c>
      <c r="E70" s="33">
        <v>0</v>
      </c>
      <c r="F70" s="34"/>
    </row>
    <row r="71" spans="2:6" ht="14.25" thickTop="1" thickBot="1" x14ac:dyDescent="0.25">
      <c r="B71" s="41"/>
      <c r="C71" s="40"/>
      <c r="D71" s="31" t="s">
        <v>95</v>
      </c>
      <c r="E71" s="33">
        <v>246074.16</v>
      </c>
      <c r="F71" s="34"/>
    </row>
    <row r="72" spans="2:6" ht="14.25" thickTop="1" thickBot="1" x14ac:dyDescent="0.25">
      <c r="B72" s="41"/>
      <c r="C72" s="40"/>
      <c r="D72" s="31" t="s">
        <v>101</v>
      </c>
      <c r="E72" s="33">
        <v>90740</v>
      </c>
      <c r="F72" s="34"/>
    </row>
    <row r="73" spans="2:6" ht="14.25" thickTop="1" thickBot="1" x14ac:dyDescent="0.25">
      <c r="B73" s="41"/>
      <c r="C73" s="40"/>
      <c r="D73" s="32"/>
      <c r="E73" s="35">
        <v>1249138.04</v>
      </c>
      <c r="F73" s="36">
        <v>33492.5</v>
      </c>
    </row>
    <row r="74" spans="2:6" ht="14.25" thickTop="1" thickBot="1" x14ac:dyDescent="0.25">
      <c r="B74" s="41"/>
      <c r="C74" s="40" t="s">
        <v>15</v>
      </c>
      <c r="D74" s="31" t="s">
        <v>97</v>
      </c>
      <c r="E74" s="33">
        <v>5450</v>
      </c>
      <c r="F74" s="34"/>
    </row>
    <row r="75" spans="2:6" ht="14.25" thickTop="1" thickBot="1" x14ac:dyDescent="0.25">
      <c r="B75" s="41"/>
      <c r="C75" s="40"/>
      <c r="D75" s="31" t="s">
        <v>95</v>
      </c>
      <c r="E75" s="33">
        <v>10900</v>
      </c>
      <c r="F75" s="34"/>
    </row>
    <row r="76" spans="2:6" ht="14.25" thickTop="1" thickBot="1" x14ac:dyDescent="0.25">
      <c r="B76" s="41"/>
      <c r="C76" s="40"/>
      <c r="D76" s="32"/>
      <c r="E76" s="35">
        <v>16350</v>
      </c>
      <c r="F76" s="36"/>
    </row>
    <row r="77" spans="2:6" ht="14.25" thickTop="1" thickBot="1" x14ac:dyDescent="0.25">
      <c r="B77" s="41"/>
      <c r="C77" s="40" t="s">
        <v>16</v>
      </c>
      <c r="D77" s="31" t="s">
        <v>102</v>
      </c>
      <c r="E77" s="33">
        <v>53999.99</v>
      </c>
      <c r="F77" s="34"/>
    </row>
    <row r="78" spans="2:6" ht="14.25" thickTop="1" thickBot="1" x14ac:dyDescent="0.25">
      <c r="B78" s="41"/>
      <c r="C78" s="40"/>
      <c r="D78" s="32"/>
      <c r="E78" s="35">
        <v>53999.99</v>
      </c>
      <c r="F78" s="36"/>
    </row>
    <row r="79" spans="2:6" ht="14.25" customHeight="1" thickTop="1" thickBot="1" x14ac:dyDescent="0.25">
      <c r="B79" s="41"/>
      <c r="C79" s="40" t="s">
        <v>17</v>
      </c>
      <c r="D79" s="31" t="s">
        <v>98</v>
      </c>
      <c r="E79" s="33">
        <v>6469.2</v>
      </c>
      <c r="F79" s="34"/>
    </row>
    <row r="80" spans="2:6" ht="14.25" thickTop="1" thickBot="1" x14ac:dyDescent="0.25">
      <c r="B80" s="41"/>
      <c r="C80" s="40"/>
      <c r="D80" s="32"/>
      <c r="E80" s="35">
        <v>6469.2</v>
      </c>
      <c r="F80" s="36"/>
    </row>
    <row r="81" spans="2:6" ht="14.25" thickTop="1" thickBot="1" x14ac:dyDescent="0.25">
      <c r="B81" s="41"/>
      <c r="C81" s="40" t="s">
        <v>18</v>
      </c>
      <c r="D81" s="31" t="s">
        <v>102</v>
      </c>
      <c r="E81" s="33">
        <v>8869.7000000000007</v>
      </c>
      <c r="F81" s="34">
        <v>3650</v>
      </c>
    </row>
    <row r="82" spans="2:6" ht="14.25" thickTop="1" thickBot="1" x14ac:dyDescent="0.25">
      <c r="B82" s="41"/>
      <c r="C82" s="40"/>
      <c r="D82" s="31" t="s">
        <v>92</v>
      </c>
      <c r="E82" s="33">
        <v>76732.19</v>
      </c>
      <c r="F82" s="34">
        <v>2607.9899999999998</v>
      </c>
    </row>
    <row r="83" spans="2:6" ht="14.25" thickTop="1" thickBot="1" x14ac:dyDescent="0.25">
      <c r="B83" s="41"/>
      <c r="C83" s="40"/>
      <c r="D83" s="31" t="s">
        <v>97</v>
      </c>
      <c r="E83" s="33">
        <v>34253</v>
      </c>
      <c r="F83" s="34"/>
    </row>
    <row r="84" spans="2:6" ht="14.25" thickTop="1" thickBot="1" x14ac:dyDescent="0.25">
      <c r="B84" s="41"/>
      <c r="C84" s="40"/>
      <c r="D84" s="31" t="s">
        <v>98</v>
      </c>
      <c r="E84" s="33">
        <v>7329</v>
      </c>
      <c r="F84" s="34"/>
    </row>
    <row r="85" spans="2:6" ht="14.25" customHeight="1" thickTop="1" thickBot="1" x14ac:dyDescent="0.25">
      <c r="B85" s="41"/>
      <c r="C85" s="40"/>
      <c r="D85" s="31" t="s">
        <v>93</v>
      </c>
      <c r="E85" s="33">
        <v>27087.51</v>
      </c>
      <c r="F85" s="34">
        <v>251.18</v>
      </c>
    </row>
    <row r="86" spans="2:6" ht="14.25" thickTop="1" thickBot="1" x14ac:dyDescent="0.25">
      <c r="B86" s="41"/>
      <c r="C86" s="40"/>
      <c r="D86" s="31" t="s">
        <v>94</v>
      </c>
      <c r="E86" s="33">
        <v>31107.51</v>
      </c>
      <c r="F86" s="34">
        <v>9342.52</v>
      </c>
    </row>
    <row r="87" spans="2:6" ht="14.25" thickTop="1" thickBot="1" x14ac:dyDescent="0.25">
      <c r="B87" s="41"/>
      <c r="C87" s="40"/>
      <c r="D87" s="31" t="s">
        <v>99</v>
      </c>
      <c r="E87" s="33">
        <v>8994.4599999999991</v>
      </c>
      <c r="F87" s="34">
        <v>5504.46</v>
      </c>
    </row>
    <row r="88" spans="2:6" ht="14.25" thickTop="1" thickBot="1" x14ac:dyDescent="0.25">
      <c r="B88" s="41"/>
      <c r="C88" s="40"/>
      <c r="D88" s="31" t="s">
        <v>100</v>
      </c>
      <c r="E88" s="33">
        <v>25175.759999999998</v>
      </c>
      <c r="F88" s="34">
        <v>25175.759999999998</v>
      </c>
    </row>
    <row r="89" spans="2:6" ht="14.25" thickTop="1" thickBot="1" x14ac:dyDescent="0.25">
      <c r="B89" s="41"/>
      <c r="C89" s="40"/>
      <c r="D89" s="31" t="s">
        <v>95</v>
      </c>
      <c r="E89" s="33">
        <v>13492.88</v>
      </c>
      <c r="F89" s="34">
        <v>2246.44</v>
      </c>
    </row>
    <row r="90" spans="2:6" ht="14.25" thickTop="1" thickBot="1" x14ac:dyDescent="0.25">
      <c r="B90" s="41"/>
      <c r="C90" s="40"/>
      <c r="D90" s="31" t="s">
        <v>101</v>
      </c>
      <c r="E90" s="33">
        <v>96261</v>
      </c>
      <c r="F90" s="34">
        <v>7300</v>
      </c>
    </row>
    <row r="91" spans="2:6" ht="14.25" thickTop="1" thickBot="1" x14ac:dyDescent="0.25">
      <c r="B91" s="41"/>
      <c r="C91" s="40"/>
      <c r="D91" s="31" t="s">
        <v>96</v>
      </c>
      <c r="E91" s="33">
        <v>34535.980000000003</v>
      </c>
      <c r="F91" s="34">
        <v>5215.9799999999996</v>
      </c>
    </row>
    <row r="92" spans="2:6" ht="14.25" customHeight="1" thickTop="1" thickBot="1" x14ac:dyDescent="0.25">
      <c r="B92" s="41"/>
      <c r="C92" s="40"/>
      <c r="D92" s="32"/>
      <c r="E92" s="35">
        <v>363838.99</v>
      </c>
      <c r="F92" s="36">
        <v>61294.33</v>
      </c>
    </row>
    <row r="93" spans="2:6" ht="14.25" thickTop="1" thickBot="1" x14ac:dyDescent="0.25">
      <c r="B93" s="41"/>
      <c r="C93" s="40" t="s">
        <v>19</v>
      </c>
      <c r="D93" s="31" t="s">
        <v>100</v>
      </c>
      <c r="E93" s="33">
        <v>1089.8699999999999</v>
      </c>
      <c r="F93" s="34"/>
    </row>
    <row r="94" spans="2:6" ht="14.25" thickTop="1" thickBot="1" x14ac:dyDescent="0.25">
      <c r="B94" s="41"/>
      <c r="C94" s="40"/>
      <c r="D94" s="32"/>
      <c r="E94" s="35">
        <v>1089.8699999999999</v>
      </c>
      <c r="F94" s="36"/>
    </row>
    <row r="95" spans="2:6" ht="14.25" thickTop="1" thickBot="1" x14ac:dyDescent="0.25">
      <c r="B95" s="41"/>
      <c r="C95" s="40" t="s">
        <v>20</v>
      </c>
      <c r="D95" s="31" t="s">
        <v>102</v>
      </c>
      <c r="E95" s="33">
        <v>2150</v>
      </c>
      <c r="F95" s="34"/>
    </row>
    <row r="96" spans="2:6" ht="14.25" thickTop="1" thickBot="1" x14ac:dyDescent="0.25">
      <c r="B96" s="41"/>
      <c r="C96" s="40"/>
      <c r="D96" s="31" t="s">
        <v>95</v>
      </c>
      <c r="E96" s="33">
        <v>3800</v>
      </c>
      <c r="F96" s="34">
        <v>500</v>
      </c>
    </row>
    <row r="97" spans="2:6" ht="14.25" thickTop="1" thickBot="1" x14ac:dyDescent="0.25">
      <c r="B97" s="41"/>
      <c r="C97" s="40"/>
      <c r="D97" s="32"/>
      <c r="E97" s="35">
        <v>5950</v>
      </c>
      <c r="F97" s="36">
        <v>500</v>
      </c>
    </row>
    <row r="98" spans="2:6" ht="14.25" thickTop="1" thickBot="1" x14ac:dyDescent="0.25">
      <c r="B98" s="41"/>
      <c r="C98" s="40" t="s">
        <v>21</v>
      </c>
      <c r="D98" s="31" t="s">
        <v>102</v>
      </c>
      <c r="E98" s="33">
        <v>446</v>
      </c>
      <c r="F98" s="34"/>
    </row>
    <row r="99" spans="2:6" ht="14.25" thickTop="1" thickBot="1" x14ac:dyDescent="0.25">
      <c r="B99" s="41"/>
      <c r="C99" s="40"/>
      <c r="D99" s="31" t="s">
        <v>92</v>
      </c>
      <c r="E99" s="33">
        <v>4798</v>
      </c>
      <c r="F99" s="34">
        <v>4798</v>
      </c>
    </row>
    <row r="100" spans="2:6" ht="14.25" thickTop="1" thickBot="1" x14ac:dyDescent="0.25">
      <c r="B100" s="41"/>
      <c r="C100" s="40"/>
      <c r="D100" s="31" t="s">
        <v>97</v>
      </c>
      <c r="E100" s="33">
        <v>6400</v>
      </c>
      <c r="F100" s="34"/>
    </row>
    <row r="101" spans="2:6" ht="14.25" thickTop="1" thickBot="1" x14ac:dyDescent="0.25">
      <c r="B101" s="41"/>
      <c r="C101" s="40"/>
      <c r="D101" s="31" t="s">
        <v>94</v>
      </c>
      <c r="E101" s="33">
        <v>20553.2</v>
      </c>
      <c r="F101" s="34"/>
    </row>
    <row r="102" spans="2:6" ht="14.25" thickTop="1" thickBot="1" x14ac:dyDescent="0.25">
      <c r="B102" s="41"/>
      <c r="C102" s="40"/>
      <c r="D102" s="31" t="s">
        <v>99</v>
      </c>
      <c r="E102" s="33">
        <v>448681.5</v>
      </c>
      <c r="F102" s="34">
        <v>11148</v>
      </c>
    </row>
    <row r="103" spans="2:6" ht="14.25" thickTop="1" thickBot="1" x14ac:dyDescent="0.25">
      <c r="B103" s="41"/>
      <c r="C103" s="40"/>
      <c r="D103" s="31" t="s">
        <v>100</v>
      </c>
      <c r="E103" s="33">
        <v>8583.2999999999993</v>
      </c>
      <c r="F103" s="34"/>
    </row>
    <row r="104" spans="2:6" ht="14.25" thickTop="1" thickBot="1" x14ac:dyDescent="0.25">
      <c r="B104" s="41"/>
      <c r="C104" s="40"/>
      <c r="D104" s="32"/>
      <c r="E104" s="35">
        <v>489462</v>
      </c>
      <c r="F104" s="36">
        <v>15946</v>
      </c>
    </row>
    <row r="105" spans="2:6" ht="14.25" thickTop="1" thickBot="1" x14ac:dyDescent="0.25">
      <c r="B105" s="41"/>
      <c r="C105" s="40" t="s">
        <v>22</v>
      </c>
      <c r="D105" s="31" t="s">
        <v>102</v>
      </c>
      <c r="E105" s="33">
        <v>8250</v>
      </c>
      <c r="F105" s="34"/>
    </row>
    <row r="106" spans="2:6" ht="14.25" thickTop="1" thickBot="1" x14ac:dyDescent="0.25">
      <c r="B106" s="41"/>
      <c r="C106" s="40"/>
      <c r="D106" s="31" t="s">
        <v>93</v>
      </c>
      <c r="E106" s="33">
        <v>6768.72</v>
      </c>
      <c r="F106" s="34"/>
    </row>
    <row r="107" spans="2:6" ht="14.25" customHeight="1" thickTop="1" thickBot="1" x14ac:dyDescent="0.25">
      <c r="B107" s="41"/>
      <c r="C107" s="40"/>
      <c r="D107" s="31" t="s">
        <v>100</v>
      </c>
      <c r="E107" s="33">
        <v>44289.35</v>
      </c>
      <c r="F107" s="34">
        <v>29289.35</v>
      </c>
    </row>
    <row r="108" spans="2:6" ht="14.25" thickTop="1" thickBot="1" x14ac:dyDescent="0.25">
      <c r="B108" s="41"/>
      <c r="C108" s="40"/>
      <c r="D108" s="31" t="s">
        <v>96</v>
      </c>
      <c r="E108" s="33">
        <v>11000</v>
      </c>
      <c r="F108" s="34"/>
    </row>
    <row r="109" spans="2:6" ht="14.25" customHeight="1" thickTop="1" thickBot="1" x14ac:dyDescent="0.25">
      <c r="B109" s="41"/>
      <c r="C109" s="40"/>
      <c r="D109" s="32"/>
      <c r="E109" s="35">
        <v>70308.070000000007</v>
      </c>
      <c r="F109" s="36">
        <v>29289.35</v>
      </c>
    </row>
    <row r="110" spans="2:6" ht="14.25" thickTop="1" thickBot="1" x14ac:dyDescent="0.25">
      <c r="B110" s="41"/>
      <c r="C110" s="40" t="s">
        <v>23</v>
      </c>
      <c r="D110" s="31" t="s">
        <v>102</v>
      </c>
      <c r="E110" s="33">
        <v>76275.27</v>
      </c>
      <c r="F110" s="34">
        <v>21819</v>
      </c>
    </row>
    <row r="111" spans="2:6" ht="14.25" thickTop="1" thickBot="1" x14ac:dyDescent="0.25">
      <c r="B111" s="41"/>
      <c r="C111" s="40"/>
      <c r="D111" s="31" t="s">
        <v>92</v>
      </c>
      <c r="E111" s="33">
        <v>10600</v>
      </c>
      <c r="F111" s="34">
        <v>10600</v>
      </c>
    </row>
    <row r="112" spans="2:6" ht="14.25" thickTop="1" thickBot="1" x14ac:dyDescent="0.25">
      <c r="B112" s="41"/>
      <c r="C112" s="40"/>
      <c r="D112" s="31" t="s">
        <v>99</v>
      </c>
      <c r="E112" s="33">
        <v>21460</v>
      </c>
      <c r="F112" s="34"/>
    </row>
    <row r="113" spans="2:6" ht="14.25" thickTop="1" thickBot="1" x14ac:dyDescent="0.25">
      <c r="B113" s="41"/>
      <c r="C113" s="40"/>
      <c r="D113" s="31" t="s">
        <v>95</v>
      </c>
      <c r="E113" s="33">
        <v>22927.4</v>
      </c>
      <c r="F113" s="34"/>
    </row>
    <row r="114" spans="2:6" ht="14.25" thickTop="1" thickBot="1" x14ac:dyDescent="0.25">
      <c r="B114" s="41"/>
      <c r="C114" s="40"/>
      <c r="D114" s="32"/>
      <c r="E114" s="35">
        <v>131262.67000000001</v>
      </c>
      <c r="F114" s="36">
        <v>32419</v>
      </c>
    </row>
    <row r="115" spans="2:6" ht="14.25" thickTop="1" thickBot="1" x14ac:dyDescent="0.25">
      <c r="B115" s="41"/>
      <c r="C115" s="40" t="s">
        <v>25</v>
      </c>
      <c r="D115" s="31" t="s">
        <v>99</v>
      </c>
      <c r="E115" s="33">
        <v>252048.16</v>
      </c>
      <c r="F115" s="34"/>
    </row>
    <row r="116" spans="2:6" ht="14.25" thickTop="1" thickBot="1" x14ac:dyDescent="0.25">
      <c r="B116" s="41"/>
      <c r="C116" s="40"/>
      <c r="D116" s="31" t="s">
        <v>100</v>
      </c>
      <c r="E116" s="33">
        <v>19199.62</v>
      </c>
      <c r="F116" s="34">
        <v>4869.8999999999996</v>
      </c>
    </row>
    <row r="117" spans="2:6" ht="14.25" thickTop="1" thickBot="1" x14ac:dyDescent="0.25">
      <c r="B117" s="41"/>
      <c r="C117" s="40"/>
      <c r="D117" s="31" t="s">
        <v>95</v>
      </c>
      <c r="E117" s="33">
        <v>16075.08</v>
      </c>
      <c r="F117" s="34"/>
    </row>
    <row r="118" spans="2:6" ht="14.25" thickTop="1" thickBot="1" x14ac:dyDescent="0.25">
      <c r="B118" s="41"/>
      <c r="C118" s="40"/>
      <c r="D118" s="31" t="s">
        <v>101</v>
      </c>
      <c r="E118" s="33">
        <v>2330</v>
      </c>
      <c r="F118" s="34">
        <v>2330</v>
      </c>
    </row>
    <row r="119" spans="2:6" ht="14.25" thickTop="1" thickBot="1" x14ac:dyDescent="0.25">
      <c r="B119" s="41"/>
      <c r="C119" s="40"/>
      <c r="D119" s="31" t="s">
        <v>96</v>
      </c>
      <c r="E119" s="33">
        <v>17905.400000000001</v>
      </c>
      <c r="F119" s="34">
        <v>6500</v>
      </c>
    </row>
    <row r="120" spans="2:6" ht="14.25" thickTop="1" thickBot="1" x14ac:dyDescent="0.25">
      <c r="B120" s="41"/>
      <c r="C120" s="40"/>
      <c r="D120" s="32"/>
      <c r="E120" s="35">
        <v>307558.26</v>
      </c>
      <c r="F120" s="36">
        <v>13699.9</v>
      </c>
    </row>
    <row r="121" spans="2:6" ht="14.25" thickTop="1" thickBot="1" x14ac:dyDescent="0.25">
      <c r="B121" s="41"/>
      <c r="C121" s="40" t="s">
        <v>26</v>
      </c>
      <c r="D121" s="31" t="s">
        <v>92</v>
      </c>
      <c r="E121" s="33">
        <v>104095</v>
      </c>
      <c r="F121" s="34"/>
    </row>
    <row r="122" spans="2:6" ht="14.25" thickTop="1" thickBot="1" x14ac:dyDescent="0.25">
      <c r="B122" s="41"/>
      <c r="C122" s="40"/>
      <c r="D122" s="31" t="s">
        <v>98</v>
      </c>
      <c r="E122" s="33">
        <v>31759</v>
      </c>
      <c r="F122" s="34"/>
    </row>
    <row r="123" spans="2:6" ht="14.25" thickTop="1" thickBot="1" x14ac:dyDescent="0.25">
      <c r="B123" s="41"/>
      <c r="C123" s="40"/>
      <c r="D123" s="31" t="s">
        <v>93</v>
      </c>
      <c r="E123" s="33">
        <v>614431.88</v>
      </c>
      <c r="F123" s="34">
        <v>46959.88</v>
      </c>
    </row>
    <row r="124" spans="2:6" ht="14.25" thickTop="1" thickBot="1" x14ac:dyDescent="0.25">
      <c r="B124" s="41"/>
      <c r="C124" s="40"/>
      <c r="D124" s="31" t="s">
        <v>94</v>
      </c>
      <c r="E124" s="33">
        <v>18384</v>
      </c>
      <c r="F124" s="34"/>
    </row>
    <row r="125" spans="2:6" ht="14.25" thickTop="1" thickBot="1" x14ac:dyDescent="0.25">
      <c r="B125" s="41"/>
      <c r="C125" s="40"/>
      <c r="D125" s="31" t="s">
        <v>99</v>
      </c>
      <c r="E125" s="33">
        <v>238016.6</v>
      </c>
      <c r="F125" s="34"/>
    </row>
    <row r="126" spans="2:6" ht="14.25" thickTop="1" thickBot="1" x14ac:dyDescent="0.25">
      <c r="B126" s="41"/>
      <c r="C126" s="40"/>
      <c r="D126" s="31" t="s">
        <v>100</v>
      </c>
      <c r="E126" s="33">
        <v>411093.5</v>
      </c>
      <c r="F126" s="34">
        <v>154457.5</v>
      </c>
    </row>
    <row r="127" spans="2:6" ht="14.25" thickTop="1" thickBot="1" x14ac:dyDescent="0.25">
      <c r="B127" s="41"/>
      <c r="C127" s="40"/>
      <c r="D127" s="31" t="s">
        <v>101</v>
      </c>
      <c r="E127" s="33">
        <v>0</v>
      </c>
      <c r="F127" s="34"/>
    </row>
    <row r="128" spans="2:6" ht="14.25" thickTop="1" thickBot="1" x14ac:dyDescent="0.25">
      <c r="B128" s="41"/>
      <c r="C128" s="40"/>
      <c r="D128" s="31" t="s">
        <v>96</v>
      </c>
      <c r="E128" s="33">
        <v>138673</v>
      </c>
      <c r="F128" s="34">
        <v>27300</v>
      </c>
    </row>
    <row r="129" spans="2:6" ht="14.25" thickTop="1" thickBot="1" x14ac:dyDescent="0.25">
      <c r="B129" s="41"/>
      <c r="C129" s="40"/>
      <c r="D129" s="32"/>
      <c r="E129" s="35">
        <v>1556452.98</v>
      </c>
      <c r="F129" s="36">
        <v>228717.38</v>
      </c>
    </row>
    <row r="130" spans="2:6" ht="14.25" thickTop="1" thickBot="1" x14ac:dyDescent="0.25">
      <c r="B130" s="41"/>
      <c r="C130" s="40" t="s">
        <v>27</v>
      </c>
      <c r="D130" s="31" t="s">
        <v>102</v>
      </c>
      <c r="E130" s="33">
        <v>14459.72</v>
      </c>
      <c r="F130" s="34">
        <v>3637.3</v>
      </c>
    </row>
    <row r="131" spans="2:6" ht="14.25" thickTop="1" thickBot="1" x14ac:dyDescent="0.25">
      <c r="B131" s="41"/>
      <c r="C131" s="40"/>
      <c r="D131" s="31" t="s">
        <v>92</v>
      </c>
      <c r="E131" s="33">
        <v>124428.9</v>
      </c>
      <c r="F131" s="34"/>
    </row>
    <row r="132" spans="2:6" ht="14.25" thickTop="1" thickBot="1" x14ac:dyDescent="0.25">
      <c r="B132" s="41"/>
      <c r="C132" s="40"/>
      <c r="D132" s="31" t="s">
        <v>97</v>
      </c>
      <c r="E132" s="33">
        <v>237562.4</v>
      </c>
      <c r="F132" s="34">
        <v>8982.9</v>
      </c>
    </row>
    <row r="133" spans="2:6" ht="14.25" thickTop="1" thickBot="1" x14ac:dyDescent="0.25">
      <c r="B133" s="41"/>
      <c r="C133" s="40"/>
      <c r="D133" s="31" t="s">
        <v>98</v>
      </c>
      <c r="E133" s="33">
        <v>128290</v>
      </c>
      <c r="F133" s="34">
        <v>57520</v>
      </c>
    </row>
    <row r="134" spans="2:6" ht="14.25" thickTop="1" thickBot="1" x14ac:dyDescent="0.25">
      <c r="B134" s="41"/>
      <c r="C134" s="40"/>
      <c r="D134" s="31" t="s">
        <v>93</v>
      </c>
      <c r="E134" s="33">
        <v>31490</v>
      </c>
      <c r="F134" s="34"/>
    </row>
    <row r="135" spans="2:6" ht="14.25" thickTop="1" thickBot="1" x14ac:dyDescent="0.25">
      <c r="B135" s="41"/>
      <c r="C135" s="40"/>
      <c r="D135" s="31" t="s">
        <v>94</v>
      </c>
      <c r="E135" s="33">
        <v>44098.14</v>
      </c>
      <c r="F135" s="34">
        <v>9040.2800000000007</v>
      </c>
    </row>
    <row r="136" spans="2:6" ht="14.25" thickTop="1" thickBot="1" x14ac:dyDescent="0.25">
      <c r="B136" s="41"/>
      <c r="C136" s="40"/>
      <c r="D136" s="31" t="s">
        <v>99</v>
      </c>
      <c r="E136" s="33">
        <v>267155.96000000002</v>
      </c>
      <c r="F136" s="34"/>
    </row>
    <row r="137" spans="2:6" ht="14.25" thickTop="1" thickBot="1" x14ac:dyDescent="0.25">
      <c r="B137" s="41"/>
      <c r="C137" s="40"/>
      <c r="D137" s="31" t="s">
        <v>100</v>
      </c>
      <c r="E137" s="33">
        <v>175216.74</v>
      </c>
      <c r="F137" s="34">
        <v>93027.74</v>
      </c>
    </row>
    <row r="138" spans="2:6" ht="14.25" thickTop="1" thickBot="1" x14ac:dyDescent="0.25">
      <c r="B138" s="41"/>
      <c r="C138" s="40"/>
      <c r="D138" s="31" t="s">
        <v>95</v>
      </c>
      <c r="E138" s="33">
        <v>33025.61</v>
      </c>
      <c r="F138" s="34">
        <v>7258.72</v>
      </c>
    </row>
    <row r="139" spans="2:6" ht="14.25" thickTop="1" thickBot="1" x14ac:dyDescent="0.25">
      <c r="B139" s="41"/>
      <c r="C139" s="40"/>
      <c r="D139" s="31" t="s">
        <v>101</v>
      </c>
      <c r="E139" s="33">
        <v>21363.279999999999</v>
      </c>
      <c r="F139" s="34">
        <v>21363.279999999999</v>
      </c>
    </row>
    <row r="140" spans="2:6" ht="14.25" thickTop="1" thickBot="1" x14ac:dyDescent="0.25">
      <c r="B140" s="41"/>
      <c r="C140" s="40"/>
      <c r="D140" s="31" t="s">
        <v>96</v>
      </c>
      <c r="E140" s="33">
        <v>7783.79</v>
      </c>
      <c r="F140" s="34">
        <v>7783.79</v>
      </c>
    </row>
    <row r="141" spans="2:6" ht="14.25" thickTop="1" thickBot="1" x14ac:dyDescent="0.25">
      <c r="B141" s="41"/>
      <c r="C141" s="40"/>
      <c r="D141" s="32"/>
      <c r="E141" s="35">
        <v>1084874.54</v>
      </c>
      <c r="F141" s="36">
        <v>208614.01</v>
      </c>
    </row>
    <row r="142" spans="2:6" ht="14.25" thickTop="1" thickBot="1" x14ac:dyDescent="0.25">
      <c r="B142" s="41"/>
      <c r="C142" s="40" t="s">
        <v>28</v>
      </c>
      <c r="D142" s="31" t="s">
        <v>97</v>
      </c>
      <c r="E142" s="33">
        <v>4000</v>
      </c>
      <c r="F142" s="34"/>
    </row>
    <row r="143" spans="2:6" ht="14.25" thickTop="1" thickBot="1" x14ac:dyDescent="0.25">
      <c r="B143" s="41"/>
      <c r="C143" s="40"/>
      <c r="D143" s="31" t="s">
        <v>99</v>
      </c>
      <c r="E143" s="33">
        <v>32800</v>
      </c>
      <c r="F143" s="34">
        <v>32800</v>
      </c>
    </row>
    <row r="144" spans="2:6" ht="14.25" thickTop="1" thickBot="1" x14ac:dyDescent="0.25">
      <c r="B144" s="41"/>
      <c r="C144" s="40"/>
      <c r="D144" s="32"/>
      <c r="E144" s="35">
        <v>36800</v>
      </c>
      <c r="F144" s="36">
        <v>32800</v>
      </c>
    </row>
    <row r="145" spans="2:6" ht="14.25" thickTop="1" thickBot="1" x14ac:dyDescent="0.25">
      <c r="B145" s="41"/>
      <c r="C145" s="41" t="s">
        <v>39</v>
      </c>
      <c r="D145" s="31" t="s">
        <v>99</v>
      </c>
      <c r="E145" s="33">
        <v>3650</v>
      </c>
      <c r="F145" s="34">
        <v>3650</v>
      </c>
    </row>
    <row r="146" spans="2:6" ht="13.5" thickTop="1" x14ac:dyDescent="0.2">
      <c r="B146" s="41"/>
      <c r="C146" s="41"/>
      <c r="D146" s="30"/>
      <c r="E146" s="37">
        <v>3650</v>
      </c>
      <c r="F146" s="38">
        <v>3650</v>
      </c>
    </row>
    <row r="147" spans="2:6" x14ac:dyDescent="0.2">
      <c r="B147" s="30"/>
      <c r="C147" s="30"/>
      <c r="D147" s="30"/>
      <c r="E147" s="6">
        <f>SUM(E146,E144,E141,E129,E120,E114,E109,E104,E97,E94,E92,E80,E78,E76,E73,E64,E58,E56,E53,E43,E41,E33,E31,E22,E12,E6)</f>
        <v>12494503.74</v>
      </c>
      <c r="F147" s="6">
        <f>SUM(F146,F144,F141,F129,F120,F114,F109,F104,F97,F94,F92,F80,F78,F76,F73,F64,F58,F56,F53,F43,F41,F33,F31,F22,F12,F6)</f>
        <v>1005491.7000000001</v>
      </c>
    </row>
  </sheetData>
  <mergeCells count="30">
    <mergeCell ref="B2:F2"/>
    <mergeCell ref="B5:B6"/>
    <mergeCell ref="C5:C6"/>
    <mergeCell ref="B7:B12"/>
    <mergeCell ref="C7:C12"/>
    <mergeCell ref="B13:B146"/>
    <mergeCell ref="C13:C22"/>
    <mergeCell ref="C23:C31"/>
    <mergeCell ref="C65:C73"/>
    <mergeCell ref="C74:C76"/>
    <mergeCell ref="C77:C78"/>
    <mergeCell ref="C79:C80"/>
    <mergeCell ref="C57:C58"/>
    <mergeCell ref="C110:C114"/>
    <mergeCell ref="C32:C33"/>
    <mergeCell ref="C34:C41"/>
    <mergeCell ref="C42:C43"/>
    <mergeCell ref="C44:C53"/>
    <mergeCell ref="C54:C56"/>
    <mergeCell ref="C59:C64"/>
    <mergeCell ref="C81:C92"/>
    <mergeCell ref="C93:C94"/>
    <mergeCell ref="C95:C97"/>
    <mergeCell ref="C98:C104"/>
    <mergeCell ref="C105:C109"/>
    <mergeCell ref="C115:C120"/>
    <mergeCell ref="C121:C129"/>
    <mergeCell ref="C130:C141"/>
    <mergeCell ref="C142:C144"/>
    <mergeCell ref="C145:C146"/>
  </mergeCells>
  <hyperlinks>
    <hyperlink ref="B2:D2" location="'NATUREZA DE DESPESA'!A1" display="DEMONSTRAÇÃO DE DESPESAS DE CUSTEIO EMPENHADAS E PAGAS IFFAR JULHO DE 2019"/>
    <hyperlink ref="B2:E2" location="ANUAL!A1" display="DEMONSTRAÇÃO DE DESPESAS COM INVESTIMENTO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37"/>
  <sheetViews>
    <sheetView showGridLines="0" zoomScale="90" zoomScaleNormal="90" workbookViewId="0"/>
  </sheetViews>
  <sheetFormatPr defaultRowHeight="12.75" x14ac:dyDescent="0.2"/>
  <cols>
    <col min="2" max="2" width="44.7109375" style="9" customWidth="1"/>
    <col min="3" max="3" width="45" style="9" customWidth="1"/>
    <col min="4" max="4" width="26.85546875" style="9" customWidth="1"/>
    <col min="5" max="6" width="36.140625" customWidth="1"/>
  </cols>
  <sheetData>
    <row r="1" spans="2:6" ht="22.5" customHeight="1" x14ac:dyDescent="0.2">
      <c r="B1" s="14"/>
      <c r="C1" s="14"/>
    </row>
    <row r="2" spans="2:6" ht="56.25" customHeight="1" x14ac:dyDescent="0.2">
      <c r="B2" s="39" t="s">
        <v>86</v>
      </c>
      <c r="C2" s="39"/>
      <c r="D2" s="39"/>
      <c r="E2" s="39"/>
      <c r="F2" s="39"/>
    </row>
    <row r="3" spans="2:6" ht="22.5" customHeight="1" x14ac:dyDescent="0.2">
      <c r="B3" s="16"/>
      <c r="C3" s="16"/>
      <c r="E3" s="18"/>
    </row>
    <row r="4" spans="2:6" s="12" customFormat="1" ht="13.5" thickBot="1" x14ac:dyDescent="0.25">
      <c r="B4" s="8" t="s">
        <v>58</v>
      </c>
      <c r="C4" s="8" t="s">
        <v>59</v>
      </c>
      <c r="D4" s="8" t="s">
        <v>60</v>
      </c>
      <c r="E4" s="10" t="s">
        <v>56</v>
      </c>
      <c r="F4" s="11" t="s">
        <v>57</v>
      </c>
    </row>
    <row r="5" spans="2:6" ht="14.25" thickTop="1" thickBot="1" x14ac:dyDescent="0.25">
      <c r="B5" s="40" t="s">
        <v>0</v>
      </c>
      <c r="C5" s="40" t="s">
        <v>1</v>
      </c>
      <c r="D5" s="31" t="s">
        <v>65</v>
      </c>
      <c r="E5" s="29">
        <v>1462</v>
      </c>
      <c r="F5" s="3"/>
    </row>
    <row r="6" spans="2:6" ht="14.25" thickTop="1" thickBot="1" x14ac:dyDescent="0.25">
      <c r="B6" s="40"/>
      <c r="C6" s="40"/>
      <c r="D6" s="31" t="s">
        <v>87</v>
      </c>
      <c r="E6" s="29">
        <v>7988</v>
      </c>
      <c r="F6" s="3">
        <v>5488</v>
      </c>
    </row>
    <row r="7" spans="2:6" ht="14.25" thickTop="1" thickBot="1" x14ac:dyDescent="0.25">
      <c r="B7" s="40"/>
      <c r="C7" s="40"/>
      <c r="D7" s="31" t="s">
        <v>63</v>
      </c>
      <c r="E7" s="29">
        <v>2851</v>
      </c>
      <c r="F7" s="3"/>
    </row>
    <row r="8" spans="2:6" ht="14.25" thickTop="1" thickBot="1" x14ac:dyDescent="0.25">
      <c r="B8" s="40"/>
      <c r="C8" s="40"/>
      <c r="D8" s="31" t="s">
        <v>66</v>
      </c>
      <c r="E8" s="29">
        <v>17300</v>
      </c>
      <c r="F8" s="3"/>
    </row>
    <row r="9" spans="2:6" ht="14.25" thickTop="1" thickBot="1" x14ac:dyDescent="0.25">
      <c r="B9" s="40"/>
      <c r="C9" s="40"/>
      <c r="D9" s="31" t="s">
        <v>68</v>
      </c>
      <c r="E9" s="29">
        <v>2000</v>
      </c>
      <c r="F9" s="3"/>
    </row>
    <row r="10" spans="2:6" ht="14.25" thickTop="1" thickBot="1" x14ac:dyDescent="0.25">
      <c r="B10" s="40"/>
      <c r="C10" s="40"/>
      <c r="D10" s="32"/>
      <c r="E10" s="4">
        <v>31601</v>
      </c>
      <c r="F10" s="5">
        <v>5488</v>
      </c>
    </row>
    <row r="11" spans="2:6" ht="14.25" thickTop="1" thickBot="1" x14ac:dyDescent="0.25">
      <c r="B11" s="40" t="s">
        <v>2</v>
      </c>
      <c r="C11" s="40" t="s">
        <v>3</v>
      </c>
      <c r="D11" s="31" t="s">
        <v>73</v>
      </c>
      <c r="E11" s="29">
        <v>282295.99</v>
      </c>
      <c r="F11" s="3"/>
    </row>
    <row r="12" spans="2:6" ht="14.25" thickTop="1" thickBot="1" x14ac:dyDescent="0.25">
      <c r="B12" s="40"/>
      <c r="C12" s="40"/>
      <c r="D12" s="32"/>
      <c r="E12" s="4">
        <v>282295.99</v>
      </c>
      <c r="F12" s="5"/>
    </row>
    <row r="13" spans="2:6" ht="14.25" thickTop="1" thickBot="1" x14ac:dyDescent="0.25">
      <c r="B13" s="40"/>
      <c r="C13" s="40" t="s">
        <v>4</v>
      </c>
      <c r="D13" s="31" t="s">
        <v>87</v>
      </c>
      <c r="E13" s="29">
        <v>165238.98000000001</v>
      </c>
      <c r="F13" s="3">
        <v>16357.21</v>
      </c>
    </row>
    <row r="14" spans="2:6" ht="14.25" thickTop="1" thickBot="1" x14ac:dyDescent="0.25">
      <c r="B14" s="40"/>
      <c r="C14" s="40"/>
      <c r="D14" s="31" t="s">
        <v>63</v>
      </c>
      <c r="E14" s="29">
        <v>61058.29</v>
      </c>
      <c r="F14" s="3">
        <v>61058.29</v>
      </c>
    </row>
    <row r="15" spans="2:6" ht="14.25" thickTop="1" thickBot="1" x14ac:dyDescent="0.25">
      <c r="B15" s="40"/>
      <c r="C15" s="40"/>
      <c r="D15" s="31" t="s">
        <v>66</v>
      </c>
      <c r="E15" s="29">
        <v>273541.96999999997</v>
      </c>
      <c r="F15" s="3">
        <v>273263.44</v>
      </c>
    </row>
    <row r="16" spans="2:6" ht="14.25" thickTop="1" thickBot="1" x14ac:dyDescent="0.25">
      <c r="B16" s="40"/>
      <c r="C16" s="40"/>
      <c r="D16" s="31" t="s">
        <v>74</v>
      </c>
      <c r="E16" s="29">
        <v>59031.77</v>
      </c>
      <c r="F16" s="3">
        <v>59031.77</v>
      </c>
    </row>
    <row r="17" spans="2:6" ht="14.25" thickTop="1" thickBot="1" x14ac:dyDescent="0.25">
      <c r="B17" s="40"/>
      <c r="C17" s="40"/>
      <c r="D17" s="31" t="s">
        <v>68</v>
      </c>
      <c r="E17" s="29">
        <v>363450</v>
      </c>
      <c r="F17" s="3">
        <v>363450</v>
      </c>
    </row>
    <row r="18" spans="2:6" ht="14.25" thickTop="1" thickBot="1" x14ac:dyDescent="0.25">
      <c r="B18" s="40"/>
      <c r="C18" s="40"/>
      <c r="D18" s="31" t="s">
        <v>69</v>
      </c>
      <c r="E18" s="29">
        <v>128716.88</v>
      </c>
      <c r="F18" s="3"/>
    </row>
    <row r="19" spans="2:6" ht="14.25" thickTop="1" thickBot="1" x14ac:dyDescent="0.25">
      <c r="B19" s="40"/>
      <c r="C19" s="40"/>
      <c r="D19" s="32"/>
      <c r="E19" s="4">
        <v>1051037.8899999999</v>
      </c>
      <c r="F19" s="5">
        <v>773160.71</v>
      </c>
    </row>
    <row r="20" spans="2:6" ht="14.25" thickTop="1" thickBot="1" x14ac:dyDescent="0.25">
      <c r="B20" s="40" t="s">
        <v>5</v>
      </c>
      <c r="C20" s="40" t="s">
        <v>7</v>
      </c>
      <c r="D20" s="31" t="s">
        <v>87</v>
      </c>
      <c r="E20" s="29">
        <v>43330.36</v>
      </c>
      <c r="F20" s="3">
        <v>2207.6</v>
      </c>
    </row>
    <row r="21" spans="2:6" ht="14.25" thickTop="1" thickBot="1" x14ac:dyDescent="0.25">
      <c r="B21" s="40"/>
      <c r="C21" s="40"/>
      <c r="D21" s="31" t="s">
        <v>70</v>
      </c>
      <c r="E21" s="29">
        <v>146387.89000000001</v>
      </c>
      <c r="F21" s="3">
        <v>126320.32000000001</v>
      </c>
    </row>
    <row r="22" spans="2:6" ht="14.25" thickTop="1" thickBot="1" x14ac:dyDescent="0.25">
      <c r="B22" s="40"/>
      <c r="C22" s="40"/>
      <c r="D22" s="31" t="s">
        <v>73</v>
      </c>
      <c r="E22" s="29">
        <v>8156.37</v>
      </c>
      <c r="F22" s="3">
        <v>8156.37</v>
      </c>
    </row>
    <row r="23" spans="2:6" ht="14.25" thickTop="1" thickBot="1" x14ac:dyDescent="0.25">
      <c r="B23" s="40"/>
      <c r="C23" s="40"/>
      <c r="D23" s="31" t="s">
        <v>63</v>
      </c>
      <c r="E23" s="29">
        <v>30876.31</v>
      </c>
      <c r="F23" s="3">
        <v>25413.31</v>
      </c>
    </row>
    <row r="24" spans="2:6" ht="14.25" thickTop="1" thickBot="1" x14ac:dyDescent="0.25">
      <c r="B24" s="40"/>
      <c r="C24" s="40"/>
      <c r="D24" s="31" t="s">
        <v>66</v>
      </c>
      <c r="E24" s="29">
        <v>15068.99</v>
      </c>
      <c r="F24" s="3">
        <v>8189.99</v>
      </c>
    </row>
    <row r="25" spans="2:6" ht="14.25" thickTop="1" thickBot="1" x14ac:dyDescent="0.25">
      <c r="B25" s="40"/>
      <c r="C25" s="40"/>
      <c r="D25" s="31" t="s">
        <v>74</v>
      </c>
      <c r="E25" s="29">
        <v>21286.75</v>
      </c>
      <c r="F25" s="3">
        <v>13619.76</v>
      </c>
    </row>
    <row r="26" spans="2:6" ht="14.25" thickTop="1" thickBot="1" x14ac:dyDescent="0.25">
      <c r="B26" s="40"/>
      <c r="C26" s="40"/>
      <c r="D26" s="31" t="s">
        <v>68</v>
      </c>
      <c r="E26" s="29">
        <v>730</v>
      </c>
      <c r="F26" s="3">
        <v>730</v>
      </c>
    </row>
    <row r="27" spans="2:6" ht="14.25" thickTop="1" thickBot="1" x14ac:dyDescent="0.25">
      <c r="B27" s="40"/>
      <c r="C27" s="40"/>
      <c r="D27" s="31" t="s">
        <v>72</v>
      </c>
      <c r="E27" s="29">
        <v>15059.99</v>
      </c>
      <c r="F27" s="3">
        <v>2563.9899999999998</v>
      </c>
    </row>
    <row r="28" spans="2:6" ht="14.25" thickTop="1" thickBot="1" x14ac:dyDescent="0.25">
      <c r="B28" s="40"/>
      <c r="C28" s="40"/>
      <c r="D28" s="31" t="s">
        <v>69</v>
      </c>
      <c r="E28" s="29">
        <v>12331.4</v>
      </c>
      <c r="F28" s="3">
        <v>1658</v>
      </c>
    </row>
    <row r="29" spans="2:6" ht="14.25" thickTop="1" thickBot="1" x14ac:dyDescent="0.25">
      <c r="B29" s="40"/>
      <c r="C29" s="40"/>
      <c r="D29" s="32"/>
      <c r="E29" s="4">
        <v>293228.06</v>
      </c>
      <c r="F29" s="5">
        <v>188859.34</v>
      </c>
    </row>
    <row r="30" spans="2:6" ht="14.25" thickTop="1" thickBot="1" x14ac:dyDescent="0.25">
      <c r="B30" s="40"/>
      <c r="C30" s="40" t="s">
        <v>8</v>
      </c>
      <c r="D30" s="31" t="s">
        <v>65</v>
      </c>
      <c r="E30" s="29">
        <v>19394.62</v>
      </c>
      <c r="F30" s="3"/>
    </row>
    <row r="31" spans="2:6" ht="14.25" thickTop="1" thickBot="1" x14ac:dyDescent="0.25">
      <c r="B31" s="40"/>
      <c r="C31" s="40"/>
      <c r="D31" s="31" t="s">
        <v>87</v>
      </c>
      <c r="E31" s="29">
        <v>1498.29</v>
      </c>
      <c r="F31" s="3">
        <v>349.92</v>
      </c>
    </row>
    <row r="32" spans="2:6" ht="14.25" thickTop="1" thickBot="1" x14ac:dyDescent="0.25">
      <c r="B32" s="40"/>
      <c r="C32" s="40"/>
      <c r="D32" s="31" t="s">
        <v>63</v>
      </c>
      <c r="E32" s="29">
        <v>13264.5</v>
      </c>
      <c r="F32" s="3">
        <v>10764.5</v>
      </c>
    </row>
    <row r="33" spans="2:6" ht="14.25" thickTop="1" thickBot="1" x14ac:dyDescent="0.25">
      <c r="B33" s="40"/>
      <c r="C33" s="40"/>
      <c r="D33" s="31" t="s">
        <v>66</v>
      </c>
      <c r="E33" s="29">
        <v>17848</v>
      </c>
      <c r="F33" s="3">
        <v>979</v>
      </c>
    </row>
    <row r="34" spans="2:6" ht="14.25" thickTop="1" thickBot="1" x14ac:dyDescent="0.25">
      <c r="B34" s="40"/>
      <c r="C34" s="40"/>
      <c r="D34" s="31" t="s">
        <v>74</v>
      </c>
      <c r="E34" s="29">
        <v>16541.849999999999</v>
      </c>
      <c r="F34" s="3">
        <v>5219</v>
      </c>
    </row>
    <row r="35" spans="2:6" ht="14.25" thickTop="1" thickBot="1" x14ac:dyDescent="0.25">
      <c r="B35" s="40"/>
      <c r="C35" s="40"/>
      <c r="D35" s="31" t="s">
        <v>68</v>
      </c>
      <c r="E35" s="29">
        <v>494.5</v>
      </c>
      <c r="F35" s="3"/>
    </row>
    <row r="36" spans="2:6" ht="14.25" thickTop="1" thickBot="1" x14ac:dyDescent="0.25">
      <c r="B36" s="40"/>
      <c r="C36" s="40"/>
      <c r="D36" s="31" t="s">
        <v>88</v>
      </c>
      <c r="E36" s="29">
        <v>1300</v>
      </c>
      <c r="F36" s="3">
        <v>1300</v>
      </c>
    </row>
    <row r="37" spans="2:6" ht="14.25" thickTop="1" thickBot="1" x14ac:dyDescent="0.25">
      <c r="B37" s="40"/>
      <c r="C37" s="40"/>
      <c r="D37" s="31" t="s">
        <v>72</v>
      </c>
      <c r="E37" s="29">
        <v>3329</v>
      </c>
      <c r="F37" s="3"/>
    </row>
    <row r="38" spans="2:6" ht="14.25" thickTop="1" thickBot="1" x14ac:dyDescent="0.25">
      <c r="B38" s="40"/>
      <c r="C38" s="40"/>
      <c r="D38" s="31" t="s">
        <v>69</v>
      </c>
      <c r="E38" s="29">
        <v>6926.71</v>
      </c>
      <c r="F38" s="3">
        <v>6926.71</v>
      </c>
    </row>
    <row r="39" spans="2:6" ht="14.25" thickTop="1" thickBot="1" x14ac:dyDescent="0.25">
      <c r="B39" s="40"/>
      <c r="C39" s="40"/>
      <c r="D39" s="32"/>
      <c r="E39" s="4">
        <v>80597.47</v>
      </c>
      <c r="F39" s="5">
        <v>25539.13</v>
      </c>
    </row>
    <row r="40" spans="2:6" ht="14.25" thickTop="1" thickBot="1" x14ac:dyDescent="0.25">
      <c r="B40" s="40"/>
      <c r="C40" s="40" t="s">
        <v>10</v>
      </c>
      <c r="D40" s="31" t="s">
        <v>65</v>
      </c>
      <c r="E40" s="29">
        <v>3190</v>
      </c>
      <c r="F40" s="3"/>
    </row>
    <row r="41" spans="2:6" ht="14.25" thickTop="1" thickBot="1" x14ac:dyDescent="0.25">
      <c r="B41" s="40"/>
      <c r="C41" s="40"/>
      <c r="D41" s="31" t="s">
        <v>87</v>
      </c>
      <c r="E41" s="29">
        <v>5551.66</v>
      </c>
      <c r="F41" s="3"/>
    </row>
    <row r="42" spans="2:6" ht="14.25" thickTop="1" thickBot="1" x14ac:dyDescent="0.25">
      <c r="B42" s="40"/>
      <c r="C42" s="40"/>
      <c r="D42" s="31" t="s">
        <v>70</v>
      </c>
      <c r="E42" s="29">
        <v>12899.95</v>
      </c>
      <c r="F42" s="3">
        <v>2579.9899999999998</v>
      </c>
    </row>
    <row r="43" spans="2:6" ht="14.25" thickTop="1" thickBot="1" x14ac:dyDescent="0.25">
      <c r="B43" s="40"/>
      <c r="C43" s="40"/>
      <c r="D43" s="31" t="s">
        <v>63</v>
      </c>
      <c r="E43" s="29">
        <v>10935.28</v>
      </c>
      <c r="F43" s="3">
        <v>7556.28</v>
      </c>
    </row>
    <row r="44" spans="2:6" ht="14.25" thickTop="1" thickBot="1" x14ac:dyDescent="0.25">
      <c r="B44" s="40"/>
      <c r="C44" s="40"/>
      <c r="D44" s="31" t="s">
        <v>66</v>
      </c>
      <c r="E44" s="29">
        <v>101216.66</v>
      </c>
      <c r="F44" s="3">
        <v>3060.78</v>
      </c>
    </row>
    <row r="45" spans="2:6" ht="14.25" thickTop="1" thickBot="1" x14ac:dyDescent="0.25">
      <c r="B45" s="40"/>
      <c r="C45" s="40"/>
      <c r="D45" s="31" t="s">
        <v>74</v>
      </c>
      <c r="E45" s="29">
        <v>23930.03</v>
      </c>
      <c r="F45" s="3">
        <v>9496.6200000000008</v>
      </c>
    </row>
    <row r="46" spans="2:6" ht="14.25" thickTop="1" thickBot="1" x14ac:dyDescent="0.25">
      <c r="B46" s="40"/>
      <c r="C46" s="40"/>
      <c r="D46" s="31" t="s">
        <v>68</v>
      </c>
      <c r="E46" s="29">
        <v>2488.52</v>
      </c>
      <c r="F46" s="3">
        <v>2488.52</v>
      </c>
    </row>
    <row r="47" spans="2:6" ht="14.25" thickTop="1" thickBot="1" x14ac:dyDescent="0.25">
      <c r="B47" s="40"/>
      <c r="C47" s="40"/>
      <c r="D47" s="31" t="s">
        <v>88</v>
      </c>
      <c r="E47" s="29">
        <v>59750</v>
      </c>
      <c r="F47" s="3">
        <v>950</v>
      </c>
    </row>
    <row r="48" spans="2:6" ht="14.25" thickTop="1" thickBot="1" x14ac:dyDescent="0.25">
      <c r="B48" s="40"/>
      <c r="C48" s="40"/>
      <c r="D48" s="31" t="s">
        <v>72</v>
      </c>
      <c r="E48" s="29">
        <v>10643.86</v>
      </c>
      <c r="F48" s="3">
        <v>10643.86</v>
      </c>
    </row>
    <row r="49" spans="2:6" ht="14.25" thickTop="1" thickBot="1" x14ac:dyDescent="0.25">
      <c r="B49" s="40"/>
      <c r="C49" s="40"/>
      <c r="D49" s="32"/>
      <c r="E49" s="4">
        <v>230605.96</v>
      </c>
      <c r="F49" s="5">
        <v>36776.050000000003</v>
      </c>
    </row>
    <row r="50" spans="2:6" ht="14.25" thickTop="1" thickBot="1" x14ac:dyDescent="0.25">
      <c r="B50" s="40"/>
      <c r="C50" s="40" t="s">
        <v>11</v>
      </c>
      <c r="D50" s="31" t="s">
        <v>87</v>
      </c>
      <c r="E50" s="29">
        <v>104618.85</v>
      </c>
      <c r="F50" s="3">
        <v>27566.98</v>
      </c>
    </row>
    <row r="51" spans="2:6" ht="14.25" thickTop="1" thickBot="1" x14ac:dyDescent="0.25">
      <c r="B51" s="40"/>
      <c r="C51" s="40"/>
      <c r="D51" s="31" t="s">
        <v>70</v>
      </c>
      <c r="E51" s="29">
        <v>98718.99</v>
      </c>
      <c r="F51" s="3"/>
    </row>
    <row r="52" spans="2:6" ht="14.25" thickTop="1" thickBot="1" x14ac:dyDescent="0.25">
      <c r="B52" s="40"/>
      <c r="C52" s="40"/>
      <c r="D52" s="31" t="s">
        <v>74</v>
      </c>
      <c r="E52" s="29">
        <v>11092.54</v>
      </c>
      <c r="F52" s="3">
        <v>2940.54</v>
      </c>
    </row>
    <row r="53" spans="2:6" ht="14.25" thickTop="1" thickBot="1" x14ac:dyDescent="0.25">
      <c r="B53" s="40"/>
      <c r="C53" s="40"/>
      <c r="D53" s="31" t="s">
        <v>88</v>
      </c>
      <c r="E53" s="29">
        <v>25656.97</v>
      </c>
      <c r="F53" s="3"/>
    </row>
    <row r="54" spans="2:6" ht="14.25" thickTop="1" thickBot="1" x14ac:dyDescent="0.25">
      <c r="B54" s="40"/>
      <c r="C54" s="40"/>
      <c r="D54" s="31" t="s">
        <v>72</v>
      </c>
      <c r="E54" s="29">
        <v>28736.43</v>
      </c>
      <c r="F54" s="3"/>
    </row>
    <row r="55" spans="2:6" ht="14.25" thickTop="1" thickBot="1" x14ac:dyDescent="0.25">
      <c r="B55" s="40"/>
      <c r="C55" s="40"/>
      <c r="D55" s="31" t="s">
        <v>69</v>
      </c>
      <c r="E55" s="29">
        <v>67145.47</v>
      </c>
      <c r="F55" s="3"/>
    </row>
    <row r="56" spans="2:6" ht="14.25" thickTop="1" thickBot="1" x14ac:dyDescent="0.25">
      <c r="B56" s="40"/>
      <c r="C56" s="40"/>
      <c r="D56" s="32"/>
      <c r="E56" s="4">
        <v>335969.25</v>
      </c>
      <c r="F56" s="5">
        <v>30507.52</v>
      </c>
    </row>
    <row r="57" spans="2:6" ht="14.25" thickTop="1" thickBot="1" x14ac:dyDescent="0.25">
      <c r="B57" s="40"/>
      <c r="C57" s="40" t="s">
        <v>34</v>
      </c>
      <c r="D57" s="31" t="s">
        <v>74</v>
      </c>
      <c r="E57" s="29">
        <v>8893.7999999999993</v>
      </c>
      <c r="F57" s="3">
        <v>8893.7999999999993</v>
      </c>
    </row>
    <row r="58" spans="2:6" ht="14.25" thickTop="1" thickBot="1" x14ac:dyDescent="0.25">
      <c r="B58" s="40"/>
      <c r="C58" s="40"/>
      <c r="D58" s="32"/>
      <c r="E58" s="4">
        <v>8893.7999999999993</v>
      </c>
      <c r="F58" s="5">
        <v>8893.7999999999993</v>
      </c>
    </row>
    <row r="59" spans="2:6" ht="14.25" thickTop="1" thickBot="1" x14ac:dyDescent="0.25">
      <c r="B59" s="40"/>
      <c r="C59" s="40" t="s">
        <v>13</v>
      </c>
      <c r="D59" s="31" t="s">
        <v>65</v>
      </c>
      <c r="E59" s="29">
        <v>25900</v>
      </c>
      <c r="F59" s="3"/>
    </row>
    <row r="60" spans="2:6" ht="14.25" thickTop="1" thickBot="1" x14ac:dyDescent="0.25">
      <c r="B60" s="40"/>
      <c r="C60" s="40"/>
      <c r="D60" s="31" t="s">
        <v>63</v>
      </c>
      <c r="E60" s="29">
        <v>15120</v>
      </c>
      <c r="F60" s="3"/>
    </row>
    <row r="61" spans="2:6" ht="14.25" thickTop="1" thickBot="1" x14ac:dyDescent="0.25">
      <c r="B61" s="40"/>
      <c r="C61" s="40"/>
      <c r="D61" s="31" t="s">
        <v>66</v>
      </c>
      <c r="E61" s="29">
        <v>20649</v>
      </c>
      <c r="F61" s="3"/>
    </row>
    <row r="62" spans="2:6" ht="14.25" thickTop="1" thickBot="1" x14ac:dyDescent="0.25">
      <c r="B62" s="40"/>
      <c r="C62" s="40"/>
      <c r="D62" s="31" t="s">
        <v>72</v>
      </c>
      <c r="E62" s="29">
        <v>18461.099999999999</v>
      </c>
      <c r="F62" s="3"/>
    </row>
    <row r="63" spans="2:6" ht="14.25" thickTop="1" thickBot="1" x14ac:dyDescent="0.25">
      <c r="B63" s="40"/>
      <c r="C63" s="40"/>
      <c r="D63" s="32"/>
      <c r="E63" s="4">
        <v>80130.100000000006</v>
      </c>
      <c r="F63" s="5"/>
    </row>
    <row r="64" spans="2:6" ht="14.25" thickTop="1" thickBot="1" x14ac:dyDescent="0.25">
      <c r="B64" s="40"/>
      <c r="C64" s="40" t="s">
        <v>14</v>
      </c>
      <c r="D64" s="31" t="s">
        <v>73</v>
      </c>
      <c r="E64" s="29">
        <v>192822</v>
      </c>
      <c r="F64" s="3">
        <v>132832</v>
      </c>
    </row>
    <row r="65" spans="2:6" ht="14.25" thickTop="1" thickBot="1" x14ac:dyDescent="0.25">
      <c r="B65" s="40"/>
      <c r="C65" s="40"/>
      <c r="D65" s="31" t="s">
        <v>72</v>
      </c>
      <c r="E65" s="29">
        <v>225237</v>
      </c>
      <c r="F65" s="3"/>
    </row>
    <row r="66" spans="2:6" ht="14.25" thickTop="1" thickBot="1" x14ac:dyDescent="0.25">
      <c r="B66" s="40"/>
      <c r="C66" s="40"/>
      <c r="D66" s="32"/>
      <c r="E66" s="4">
        <v>418059</v>
      </c>
      <c r="F66" s="5">
        <v>132832</v>
      </c>
    </row>
    <row r="67" spans="2:6" ht="14.25" thickTop="1" thickBot="1" x14ac:dyDescent="0.25">
      <c r="B67" s="40"/>
      <c r="C67" s="40" t="s">
        <v>15</v>
      </c>
      <c r="D67" s="31" t="s">
        <v>72</v>
      </c>
      <c r="E67" s="29">
        <v>8869.56</v>
      </c>
      <c r="F67" s="3"/>
    </row>
    <row r="68" spans="2:6" ht="14.25" thickTop="1" thickBot="1" x14ac:dyDescent="0.25">
      <c r="B68" s="40"/>
      <c r="C68" s="40"/>
      <c r="D68" s="32"/>
      <c r="E68" s="4">
        <v>8869.56</v>
      </c>
      <c r="F68" s="5"/>
    </row>
    <row r="69" spans="2:6" ht="14.25" thickTop="1" thickBot="1" x14ac:dyDescent="0.25">
      <c r="B69" s="40"/>
      <c r="C69" s="40" t="s">
        <v>17</v>
      </c>
      <c r="D69" s="31" t="s">
        <v>65</v>
      </c>
      <c r="E69" s="29">
        <v>25900</v>
      </c>
      <c r="F69" s="3"/>
    </row>
    <row r="70" spans="2:6" ht="14.25" thickTop="1" thickBot="1" x14ac:dyDescent="0.25">
      <c r="B70" s="40"/>
      <c r="C70" s="40"/>
      <c r="D70" s="32"/>
      <c r="E70" s="4">
        <v>25900</v>
      </c>
      <c r="F70" s="5"/>
    </row>
    <row r="71" spans="2:6" ht="14.25" thickTop="1" thickBot="1" x14ac:dyDescent="0.25">
      <c r="B71" s="40"/>
      <c r="C71" s="40" t="s">
        <v>18</v>
      </c>
      <c r="D71" s="31" t="s">
        <v>87</v>
      </c>
      <c r="E71" s="29">
        <v>18239.97</v>
      </c>
      <c r="F71" s="3">
        <v>17879.97</v>
      </c>
    </row>
    <row r="72" spans="2:6" ht="14.25" thickTop="1" thickBot="1" x14ac:dyDescent="0.25">
      <c r="B72" s="40"/>
      <c r="C72" s="40"/>
      <c r="D72" s="31" t="s">
        <v>73</v>
      </c>
      <c r="E72" s="29">
        <v>2246.44</v>
      </c>
      <c r="F72" s="3">
        <v>2246.44</v>
      </c>
    </row>
    <row r="73" spans="2:6" ht="14.25" thickTop="1" thickBot="1" x14ac:dyDescent="0.25">
      <c r="B73" s="40"/>
      <c r="C73" s="40"/>
      <c r="D73" s="31" t="s">
        <v>63</v>
      </c>
      <c r="E73" s="29">
        <v>17016.77</v>
      </c>
      <c r="F73" s="3">
        <v>14772</v>
      </c>
    </row>
    <row r="74" spans="2:6" ht="14.25" thickTop="1" thickBot="1" x14ac:dyDescent="0.25">
      <c r="B74" s="40"/>
      <c r="C74" s="40"/>
      <c r="D74" s="31" t="s">
        <v>66</v>
      </c>
      <c r="E74" s="29">
        <v>2032.99</v>
      </c>
      <c r="F74" s="3">
        <v>2032.99</v>
      </c>
    </row>
    <row r="75" spans="2:6" ht="14.25" thickTop="1" thickBot="1" x14ac:dyDescent="0.25">
      <c r="B75" s="40"/>
      <c r="C75" s="40"/>
      <c r="D75" s="31" t="s">
        <v>68</v>
      </c>
      <c r="E75" s="29">
        <v>36930</v>
      </c>
      <c r="F75" s="3"/>
    </row>
    <row r="76" spans="2:6" ht="14.25" thickTop="1" thickBot="1" x14ac:dyDescent="0.25">
      <c r="B76" s="40"/>
      <c r="C76" s="40"/>
      <c r="D76" s="31" t="s">
        <v>88</v>
      </c>
      <c r="E76" s="29">
        <v>6217.31</v>
      </c>
      <c r="F76" s="3">
        <v>4065.98</v>
      </c>
    </row>
    <row r="77" spans="2:6" ht="14.25" thickTop="1" thickBot="1" x14ac:dyDescent="0.25">
      <c r="B77" s="40"/>
      <c r="C77" s="40"/>
      <c r="D77" s="31" t="s">
        <v>69</v>
      </c>
      <c r="E77" s="29">
        <v>35014.71</v>
      </c>
      <c r="F77" s="3">
        <v>12999.21</v>
      </c>
    </row>
    <row r="78" spans="2:6" ht="14.25" thickTop="1" thickBot="1" x14ac:dyDescent="0.25">
      <c r="B78" s="40"/>
      <c r="C78" s="40"/>
      <c r="D78" s="32"/>
      <c r="E78" s="4">
        <v>117698.19</v>
      </c>
      <c r="F78" s="5">
        <v>53996.59</v>
      </c>
    </row>
    <row r="79" spans="2:6" ht="14.25" thickTop="1" thickBot="1" x14ac:dyDescent="0.25">
      <c r="B79" s="40"/>
      <c r="C79" s="40" t="s">
        <v>20</v>
      </c>
      <c r="D79" s="31" t="s">
        <v>65</v>
      </c>
      <c r="E79" s="29">
        <v>20969.919999999998</v>
      </c>
      <c r="F79" s="3">
        <v>660</v>
      </c>
    </row>
    <row r="80" spans="2:6" ht="14.25" thickTop="1" thickBot="1" x14ac:dyDescent="0.25">
      <c r="B80" s="40"/>
      <c r="C80" s="40"/>
      <c r="D80" s="31" t="s">
        <v>87</v>
      </c>
      <c r="E80" s="29">
        <v>1987.86</v>
      </c>
      <c r="F80" s="3"/>
    </row>
    <row r="81" spans="2:6" ht="14.25" thickTop="1" thickBot="1" x14ac:dyDescent="0.25">
      <c r="B81" s="40"/>
      <c r="C81" s="40"/>
      <c r="D81" s="31" t="s">
        <v>70</v>
      </c>
      <c r="E81" s="29">
        <v>1583.28</v>
      </c>
      <c r="F81" s="3"/>
    </row>
    <row r="82" spans="2:6" ht="14.25" thickTop="1" thickBot="1" x14ac:dyDescent="0.25">
      <c r="B82" s="40"/>
      <c r="C82" s="40"/>
      <c r="D82" s="31" t="s">
        <v>72</v>
      </c>
      <c r="E82" s="29">
        <v>536</v>
      </c>
      <c r="F82" s="3"/>
    </row>
    <row r="83" spans="2:6" ht="14.25" thickTop="1" thickBot="1" x14ac:dyDescent="0.25">
      <c r="B83" s="40"/>
      <c r="C83" s="40"/>
      <c r="D83" s="31" t="s">
        <v>69</v>
      </c>
      <c r="E83" s="29">
        <v>37131.97</v>
      </c>
      <c r="F83" s="3">
        <v>891.91</v>
      </c>
    </row>
    <row r="84" spans="2:6" ht="14.25" thickTop="1" thickBot="1" x14ac:dyDescent="0.25">
      <c r="B84" s="40"/>
      <c r="C84" s="40"/>
      <c r="D84" s="32"/>
      <c r="E84" s="4">
        <v>62209.03</v>
      </c>
      <c r="F84" s="5">
        <v>1551.91</v>
      </c>
    </row>
    <row r="85" spans="2:6" ht="14.25" thickTop="1" thickBot="1" x14ac:dyDescent="0.25">
      <c r="B85" s="40"/>
      <c r="C85" s="40" t="s">
        <v>21</v>
      </c>
      <c r="D85" s="31" t="s">
        <v>70</v>
      </c>
      <c r="E85" s="29">
        <v>4095.81</v>
      </c>
      <c r="F85" s="3"/>
    </row>
    <row r="86" spans="2:6" ht="14.25" thickTop="1" thickBot="1" x14ac:dyDescent="0.25">
      <c r="B86" s="40"/>
      <c r="C86" s="40"/>
      <c r="D86" s="31" t="s">
        <v>63</v>
      </c>
      <c r="E86" s="29">
        <v>1999</v>
      </c>
      <c r="F86" s="3">
        <v>1999</v>
      </c>
    </row>
    <row r="87" spans="2:6" ht="14.25" thickTop="1" thickBot="1" x14ac:dyDescent="0.25">
      <c r="B87" s="40"/>
      <c r="C87" s="40"/>
      <c r="D87" s="31" t="s">
        <v>66</v>
      </c>
      <c r="E87" s="29">
        <v>19321.759999999998</v>
      </c>
      <c r="F87" s="3">
        <v>8421.76</v>
      </c>
    </row>
    <row r="88" spans="2:6" ht="14.25" thickTop="1" thickBot="1" x14ac:dyDescent="0.25">
      <c r="B88" s="40"/>
      <c r="C88" s="40"/>
      <c r="D88" s="31" t="s">
        <v>74</v>
      </c>
      <c r="E88" s="29">
        <v>96997</v>
      </c>
      <c r="F88" s="3">
        <v>13400</v>
      </c>
    </row>
    <row r="89" spans="2:6" ht="14.25" thickTop="1" thickBot="1" x14ac:dyDescent="0.25">
      <c r="B89" s="40"/>
      <c r="C89" s="40"/>
      <c r="D89" s="31" t="s">
        <v>72</v>
      </c>
      <c r="E89" s="29">
        <v>5233</v>
      </c>
      <c r="F89" s="3">
        <v>5233</v>
      </c>
    </row>
    <row r="90" spans="2:6" ht="14.25" thickTop="1" thickBot="1" x14ac:dyDescent="0.25">
      <c r="B90" s="40"/>
      <c r="C90" s="40"/>
      <c r="D90" s="31" t="s">
        <v>69</v>
      </c>
      <c r="E90" s="29">
        <v>7220</v>
      </c>
      <c r="F90" s="3">
        <v>7220</v>
      </c>
    </row>
    <row r="91" spans="2:6" ht="14.25" thickTop="1" thickBot="1" x14ac:dyDescent="0.25">
      <c r="B91" s="40"/>
      <c r="C91" s="40"/>
      <c r="D91" s="32"/>
      <c r="E91" s="4">
        <v>134866.57</v>
      </c>
      <c r="F91" s="5">
        <v>36273.760000000002</v>
      </c>
    </row>
    <row r="92" spans="2:6" ht="14.25" thickTop="1" thickBot="1" x14ac:dyDescent="0.25">
      <c r="B92" s="40"/>
      <c r="C92" s="40" t="s">
        <v>22</v>
      </c>
      <c r="D92" s="31" t="s">
        <v>65</v>
      </c>
      <c r="E92" s="29">
        <v>4245.8999999999996</v>
      </c>
      <c r="F92" s="3">
        <v>747.9</v>
      </c>
    </row>
    <row r="93" spans="2:6" ht="14.25" thickTop="1" thickBot="1" x14ac:dyDescent="0.25">
      <c r="B93" s="40"/>
      <c r="C93" s="40"/>
      <c r="D93" s="31" t="s">
        <v>87</v>
      </c>
      <c r="E93" s="29">
        <v>6158.2</v>
      </c>
      <c r="F93" s="3">
        <v>6158.2</v>
      </c>
    </row>
    <row r="94" spans="2:6" ht="14.25" thickTop="1" thickBot="1" x14ac:dyDescent="0.25">
      <c r="B94" s="40"/>
      <c r="C94" s="40"/>
      <c r="D94" s="31" t="s">
        <v>63</v>
      </c>
      <c r="E94" s="29">
        <v>10793.84</v>
      </c>
      <c r="F94" s="3">
        <v>7645.94</v>
      </c>
    </row>
    <row r="95" spans="2:6" ht="14.25" thickTop="1" thickBot="1" x14ac:dyDescent="0.25">
      <c r="B95" s="40"/>
      <c r="C95" s="40"/>
      <c r="D95" s="31" t="s">
        <v>66</v>
      </c>
      <c r="E95" s="29">
        <v>1690.83</v>
      </c>
      <c r="F95" s="3"/>
    </row>
    <row r="96" spans="2:6" ht="14.25" thickTop="1" thickBot="1" x14ac:dyDescent="0.25">
      <c r="B96" s="40"/>
      <c r="C96" s="40"/>
      <c r="D96" s="31" t="s">
        <v>74</v>
      </c>
      <c r="E96" s="29">
        <v>18048.8</v>
      </c>
      <c r="F96" s="3">
        <v>12899.97</v>
      </c>
    </row>
    <row r="97" spans="2:6" ht="14.25" thickTop="1" thickBot="1" x14ac:dyDescent="0.25">
      <c r="B97" s="40"/>
      <c r="C97" s="40"/>
      <c r="D97" s="31" t="s">
        <v>68</v>
      </c>
      <c r="E97" s="29">
        <v>1800</v>
      </c>
      <c r="F97" s="3"/>
    </row>
    <row r="98" spans="2:6" ht="14.25" thickTop="1" thickBot="1" x14ac:dyDescent="0.25">
      <c r="B98" s="40"/>
      <c r="C98" s="40"/>
      <c r="D98" s="31" t="s">
        <v>72</v>
      </c>
      <c r="E98" s="29">
        <v>28202.16</v>
      </c>
      <c r="F98" s="3">
        <v>4884.8500000000004</v>
      </c>
    </row>
    <row r="99" spans="2:6" ht="14.25" thickTop="1" thickBot="1" x14ac:dyDescent="0.25">
      <c r="B99" s="40"/>
      <c r="C99" s="40"/>
      <c r="D99" s="32"/>
      <c r="E99" s="4">
        <v>70939.73</v>
      </c>
      <c r="F99" s="5">
        <v>32336.86</v>
      </c>
    </row>
    <row r="100" spans="2:6" ht="14.25" thickTop="1" thickBot="1" x14ac:dyDescent="0.25">
      <c r="B100" s="40"/>
      <c r="C100" s="40" t="s">
        <v>23</v>
      </c>
      <c r="D100" s="31" t="s">
        <v>65</v>
      </c>
      <c r="E100" s="29">
        <v>15972.74</v>
      </c>
      <c r="F100" s="3"/>
    </row>
    <row r="101" spans="2:6" ht="14.25" thickTop="1" thickBot="1" x14ac:dyDescent="0.25">
      <c r="B101" s="40"/>
      <c r="C101" s="40"/>
      <c r="D101" s="31" t="s">
        <v>87</v>
      </c>
      <c r="E101" s="29">
        <v>29714</v>
      </c>
      <c r="F101" s="3">
        <v>23175.279999999999</v>
      </c>
    </row>
    <row r="102" spans="2:6" ht="14.25" thickTop="1" thickBot="1" x14ac:dyDescent="0.25">
      <c r="B102" s="40"/>
      <c r="C102" s="40"/>
      <c r="D102" s="31" t="s">
        <v>73</v>
      </c>
      <c r="E102" s="29">
        <v>367932</v>
      </c>
      <c r="F102" s="3"/>
    </row>
    <row r="103" spans="2:6" ht="14.25" thickTop="1" thickBot="1" x14ac:dyDescent="0.25">
      <c r="B103" s="40"/>
      <c r="C103" s="40"/>
      <c r="D103" s="31" t="s">
        <v>66</v>
      </c>
      <c r="E103" s="29">
        <v>2900</v>
      </c>
      <c r="F103" s="3"/>
    </row>
    <row r="104" spans="2:6" ht="14.25" thickTop="1" thickBot="1" x14ac:dyDescent="0.25">
      <c r="B104" s="40"/>
      <c r="C104" s="40"/>
      <c r="D104" s="31" t="s">
        <v>74</v>
      </c>
      <c r="E104" s="29">
        <v>98550</v>
      </c>
      <c r="F104" s="3">
        <v>13250</v>
      </c>
    </row>
    <row r="105" spans="2:6" ht="14.25" thickTop="1" thickBot="1" x14ac:dyDescent="0.25">
      <c r="B105" s="40"/>
      <c r="C105" s="40"/>
      <c r="D105" s="31" t="s">
        <v>72</v>
      </c>
      <c r="E105" s="29">
        <v>389965.5</v>
      </c>
      <c r="F105" s="3"/>
    </row>
    <row r="106" spans="2:6" ht="14.25" thickTop="1" thickBot="1" x14ac:dyDescent="0.25">
      <c r="B106" s="40"/>
      <c r="C106" s="40"/>
      <c r="D106" s="32"/>
      <c r="E106" s="4">
        <v>905034.23999999999</v>
      </c>
      <c r="F106" s="5">
        <v>36425.279999999999</v>
      </c>
    </row>
    <row r="107" spans="2:6" ht="14.25" thickTop="1" thickBot="1" x14ac:dyDescent="0.25">
      <c r="B107" s="40"/>
      <c r="C107" s="40" t="s">
        <v>36</v>
      </c>
      <c r="D107" s="31" t="s">
        <v>72</v>
      </c>
      <c r="E107" s="29">
        <v>3150</v>
      </c>
      <c r="F107" s="3"/>
    </row>
    <row r="108" spans="2:6" ht="14.25" thickTop="1" thickBot="1" x14ac:dyDescent="0.25">
      <c r="B108" s="40"/>
      <c r="C108" s="40"/>
      <c r="D108" s="32"/>
      <c r="E108" s="4">
        <v>3150</v>
      </c>
      <c r="F108" s="5"/>
    </row>
    <row r="109" spans="2:6" ht="14.25" thickTop="1" thickBot="1" x14ac:dyDescent="0.25">
      <c r="B109" s="40"/>
      <c r="C109" s="40" t="s">
        <v>25</v>
      </c>
      <c r="D109" s="31" t="s">
        <v>65</v>
      </c>
      <c r="E109" s="29">
        <v>175700</v>
      </c>
      <c r="F109" s="3"/>
    </row>
    <row r="110" spans="2:6" ht="14.25" thickTop="1" thickBot="1" x14ac:dyDescent="0.25">
      <c r="B110" s="40"/>
      <c r="C110" s="40"/>
      <c r="D110" s="31" t="s">
        <v>70</v>
      </c>
      <c r="E110" s="29">
        <v>3778.41</v>
      </c>
      <c r="F110" s="3">
        <v>1790</v>
      </c>
    </row>
    <row r="111" spans="2:6" ht="14.25" thickTop="1" thickBot="1" x14ac:dyDescent="0.25">
      <c r="B111" s="40"/>
      <c r="C111" s="40"/>
      <c r="D111" s="31" t="s">
        <v>73</v>
      </c>
      <c r="E111" s="29">
        <v>84631.69</v>
      </c>
      <c r="F111" s="3"/>
    </row>
    <row r="112" spans="2:6" ht="14.25" thickTop="1" thickBot="1" x14ac:dyDescent="0.25">
      <c r="B112" s="40"/>
      <c r="C112" s="40"/>
      <c r="D112" s="31" t="s">
        <v>63</v>
      </c>
      <c r="E112" s="29">
        <v>39919.79</v>
      </c>
      <c r="F112" s="3">
        <v>11019.79</v>
      </c>
    </row>
    <row r="113" spans="2:6" ht="14.25" thickTop="1" thickBot="1" x14ac:dyDescent="0.25">
      <c r="B113" s="40"/>
      <c r="C113" s="40"/>
      <c r="D113" s="31" t="s">
        <v>66</v>
      </c>
      <c r="E113" s="29">
        <v>19636.009999999998</v>
      </c>
      <c r="F113" s="3">
        <v>1192.99</v>
      </c>
    </row>
    <row r="114" spans="2:6" ht="14.25" thickTop="1" thickBot="1" x14ac:dyDescent="0.25">
      <c r="B114" s="40"/>
      <c r="C114" s="40"/>
      <c r="D114" s="31" t="s">
        <v>74</v>
      </c>
      <c r="E114" s="29">
        <v>28149.15</v>
      </c>
      <c r="F114" s="3">
        <v>6019.55</v>
      </c>
    </row>
    <row r="115" spans="2:6" ht="14.25" thickTop="1" thickBot="1" x14ac:dyDescent="0.25">
      <c r="B115" s="40"/>
      <c r="C115" s="40"/>
      <c r="D115" s="31" t="s">
        <v>68</v>
      </c>
      <c r="E115" s="29">
        <v>1108.5999999999999</v>
      </c>
      <c r="F115" s="3"/>
    </row>
    <row r="116" spans="2:6" ht="14.25" thickTop="1" thickBot="1" x14ac:dyDescent="0.25">
      <c r="B116" s="40"/>
      <c r="C116" s="40"/>
      <c r="D116" s="31" t="s">
        <v>69</v>
      </c>
      <c r="E116" s="29">
        <v>1950</v>
      </c>
      <c r="F116" s="3">
        <v>1950</v>
      </c>
    </row>
    <row r="117" spans="2:6" ht="14.25" thickTop="1" thickBot="1" x14ac:dyDescent="0.25">
      <c r="B117" s="40"/>
      <c r="C117" s="40"/>
      <c r="D117" s="32"/>
      <c r="E117" s="4">
        <v>354873.65</v>
      </c>
      <c r="F117" s="5">
        <v>21972.33</v>
      </c>
    </row>
    <row r="118" spans="2:6" ht="14.25" thickTop="1" thickBot="1" x14ac:dyDescent="0.25">
      <c r="B118" s="40"/>
      <c r="C118" s="40" t="s">
        <v>26</v>
      </c>
      <c r="D118" s="31" t="s">
        <v>87</v>
      </c>
      <c r="E118" s="29">
        <v>18900</v>
      </c>
      <c r="F118" s="3"/>
    </row>
    <row r="119" spans="2:6" ht="14.25" thickTop="1" thickBot="1" x14ac:dyDescent="0.25">
      <c r="B119" s="40"/>
      <c r="C119" s="40"/>
      <c r="D119" s="31" t="s">
        <v>63</v>
      </c>
      <c r="E119" s="29">
        <v>7723.91</v>
      </c>
      <c r="F119" s="3">
        <v>2499.9899999999998</v>
      </c>
    </row>
    <row r="120" spans="2:6" ht="14.25" thickTop="1" thickBot="1" x14ac:dyDescent="0.25">
      <c r="B120" s="40"/>
      <c r="C120" s="40"/>
      <c r="D120" s="31" t="s">
        <v>66</v>
      </c>
      <c r="E120" s="29">
        <v>75600</v>
      </c>
      <c r="F120" s="3"/>
    </row>
    <row r="121" spans="2:6" ht="14.25" thickTop="1" thickBot="1" x14ac:dyDescent="0.25">
      <c r="B121" s="40"/>
      <c r="C121" s="40"/>
      <c r="D121" s="31" t="s">
        <v>74</v>
      </c>
      <c r="E121" s="29">
        <v>174785</v>
      </c>
      <c r="F121" s="3"/>
    </row>
    <row r="122" spans="2:6" ht="14.25" thickTop="1" thickBot="1" x14ac:dyDescent="0.25">
      <c r="B122" s="40"/>
      <c r="C122" s="40"/>
      <c r="D122" s="31" t="s">
        <v>68</v>
      </c>
      <c r="E122" s="29">
        <v>13340</v>
      </c>
      <c r="F122" s="3"/>
    </row>
    <row r="123" spans="2:6" ht="14.25" thickTop="1" thickBot="1" x14ac:dyDescent="0.25">
      <c r="B123" s="40"/>
      <c r="C123" s="40"/>
      <c r="D123" s="31" t="s">
        <v>72</v>
      </c>
      <c r="E123" s="29">
        <v>0</v>
      </c>
      <c r="F123" s="3"/>
    </row>
    <row r="124" spans="2:6" ht="14.25" thickTop="1" thickBot="1" x14ac:dyDescent="0.25">
      <c r="B124" s="40"/>
      <c r="C124" s="40"/>
      <c r="D124" s="31" t="s">
        <v>69</v>
      </c>
      <c r="E124" s="29">
        <v>65990.97</v>
      </c>
      <c r="F124" s="3">
        <v>47430</v>
      </c>
    </row>
    <row r="125" spans="2:6" ht="14.25" thickTop="1" thickBot="1" x14ac:dyDescent="0.25">
      <c r="B125" s="40"/>
      <c r="C125" s="40"/>
      <c r="D125" s="32"/>
      <c r="E125" s="4">
        <v>356339.88</v>
      </c>
      <c r="F125" s="5">
        <v>49929.99</v>
      </c>
    </row>
    <row r="126" spans="2:6" ht="14.25" thickTop="1" thickBot="1" x14ac:dyDescent="0.25">
      <c r="B126" s="40"/>
      <c r="C126" s="40" t="s">
        <v>27</v>
      </c>
      <c r="D126" s="31" t="s">
        <v>87</v>
      </c>
      <c r="E126" s="29">
        <v>22219.39</v>
      </c>
      <c r="F126" s="3"/>
    </row>
    <row r="127" spans="2:6" ht="14.25" thickTop="1" thickBot="1" x14ac:dyDescent="0.25">
      <c r="B127" s="40"/>
      <c r="C127" s="40"/>
      <c r="D127" s="31" t="s">
        <v>70</v>
      </c>
      <c r="E127" s="29">
        <v>117653.46</v>
      </c>
      <c r="F127" s="3">
        <v>34893.65</v>
      </c>
    </row>
    <row r="128" spans="2:6" ht="14.25" thickTop="1" thickBot="1" x14ac:dyDescent="0.25">
      <c r="B128" s="40"/>
      <c r="C128" s="40"/>
      <c r="D128" s="31" t="s">
        <v>73</v>
      </c>
      <c r="E128" s="29">
        <v>48074.69</v>
      </c>
      <c r="F128" s="3">
        <v>32343.08</v>
      </c>
    </row>
    <row r="129" spans="2:6" ht="14.25" thickTop="1" thickBot="1" x14ac:dyDescent="0.25">
      <c r="B129" s="40"/>
      <c r="C129" s="40"/>
      <c r="D129" s="31" t="s">
        <v>63</v>
      </c>
      <c r="E129" s="29">
        <v>33106.33</v>
      </c>
      <c r="F129" s="3">
        <v>3502.8</v>
      </c>
    </row>
    <row r="130" spans="2:6" ht="14.25" thickTop="1" thickBot="1" x14ac:dyDescent="0.25">
      <c r="B130" s="40"/>
      <c r="C130" s="40"/>
      <c r="D130" s="31" t="s">
        <v>66</v>
      </c>
      <c r="E130" s="29">
        <v>77098.080000000002</v>
      </c>
      <c r="F130" s="3">
        <v>4341.05</v>
      </c>
    </row>
    <row r="131" spans="2:6" ht="14.25" thickTop="1" thickBot="1" x14ac:dyDescent="0.25">
      <c r="B131" s="40"/>
      <c r="C131" s="40"/>
      <c r="D131" s="31" t="s">
        <v>74</v>
      </c>
      <c r="E131" s="29">
        <v>74752.98</v>
      </c>
      <c r="F131" s="3">
        <v>71912.479999999996</v>
      </c>
    </row>
    <row r="132" spans="2:6" ht="14.25" thickTop="1" thickBot="1" x14ac:dyDescent="0.25">
      <c r="B132" s="40"/>
      <c r="C132" s="40"/>
      <c r="D132" s="31" t="s">
        <v>68</v>
      </c>
      <c r="E132" s="29">
        <v>102489.9</v>
      </c>
      <c r="F132" s="3">
        <v>13231.5</v>
      </c>
    </row>
    <row r="133" spans="2:6" ht="14.25" thickTop="1" thickBot="1" x14ac:dyDescent="0.25">
      <c r="B133" s="40"/>
      <c r="C133" s="40"/>
      <c r="D133" s="31" t="s">
        <v>88</v>
      </c>
      <c r="E133" s="29">
        <v>75117.87</v>
      </c>
      <c r="F133" s="3">
        <v>14431.45</v>
      </c>
    </row>
    <row r="134" spans="2:6" ht="14.25" thickTop="1" thickBot="1" x14ac:dyDescent="0.25">
      <c r="B134" s="40"/>
      <c r="C134" s="40"/>
      <c r="D134" s="31" t="s">
        <v>72</v>
      </c>
      <c r="E134" s="29">
        <v>86582.05</v>
      </c>
      <c r="F134" s="3">
        <v>80543.600000000006</v>
      </c>
    </row>
    <row r="135" spans="2:6" ht="14.25" thickTop="1" thickBot="1" x14ac:dyDescent="0.25">
      <c r="B135" s="40"/>
      <c r="C135" s="40"/>
      <c r="D135" s="31" t="s">
        <v>69</v>
      </c>
      <c r="E135" s="29">
        <v>17951.88</v>
      </c>
      <c r="F135" s="3">
        <v>3615.39</v>
      </c>
    </row>
    <row r="136" spans="2:6" ht="14.25" thickTop="1" thickBot="1" x14ac:dyDescent="0.25">
      <c r="B136" s="40"/>
      <c r="C136" s="40"/>
      <c r="D136" s="32"/>
      <c r="E136" s="4">
        <v>655046.63</v>
      </c>
      <c r="F136" s="5">
        <v>258815</v>
      </c>
    </row>
    <row r="137" spans="2:6" ht="13.5" thickTop="1" x14ac:dyDescent="0.2">
      <c r="B137" s="30"/>
      <c r="C137" s="30"/>
      <c r="D137" s="30"/>
      <c r="E137" s="6">
        <v>5507346</v>
      </c>
      <c r="F137" s="7">
        <v>1693358.27</v>
      </c>
    </row>
  </sheetData>
  <mergeCells count="25">
    <mergeCell ref="C109:C117"/>
    <mergeCell ref="C118:C125"/>
    <mergeCell ref="C126:C136"/>
    <mergeCell ref="C40:C49"/>
    <mergeCell ref="C50:C56"/>
    <mergeCell ref="C57:C58"/>
    <mergeCell ref="C59:C63"/>
    <mergeCell ref="C64:C66"/>
    <mergeCell ref="C67:C68"/>
    <mergeCell ref="B2:F2"/>
    <mergeCell ref="B20:B136"/>
    <mergeCell ref="C20:C29"/>
    <mergeCell ref="C30:C39"/>
    <mergeCell ref="C79:C84"/>
    <mergeCell ref="C85:C91"/>
    <mergeCell ref="C92:C99"/>
    <mergeCell ref="C100:C106"/>
    <mergeCell ref="C69:C70"/>
    <mergeCell ref="C71:C78"/>
    <mergeCell ref="B5:B10"/>
    <mergeCell ref="C5:C10"/>
    <mergeCell ref="B11:B19"/>
    <mergeCell ref="C11:C12"/>
    <mergeCell ref="C13:C19"/>
    <mergeCell ref="C107:C108"/>
  </mergeCells>
  <hyperlinks>
    <hyperlink ref="B2:D2" location="'NATUREZA DE DESPESA'!A1" display="DEMONSTRAÇÃO DE DESPESAS DE CUSTEIO EMPENHADAS E PAGAS IFFAR JULHO DE 2019"/>
    <hyperlink ref="B2:E2" location="ANUAL!A1" display="DEMONSTRAÇÃO DE DESPESAS COM INVESTIMENTO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22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44.7109375" style="9" customWidth="1"/>
    <col min="3" max="3" width="45" style="9" customWidth="1"/>
    <col min="4" max="4" width="26.85546875" style="9" customWidth="1"/>
    <col min="5" max="6" width="36.140625" customWidth="1"/>
  </cols>
  <sheetData>
    <row r="1" spans="2:6" ht="22.5" customHeight="1" x14ac:dyDescent="0.2">
      <c r="B1" s="14"/>
      <c r="C1" s="15"/>
      <c r="D1"/>
    </row>
    <row r="2" spans="2:6" ht="56.25" customHeight="1" x14ac:dyDescent="0.2">
      <c r="B2" s="39" t="s">
        <v>75</v>
      </c>
      <c r="C2" s="39"/>
      <c r="D2" s="39"/>
      <c r="E2" s="39"/>
      <c r="F2" s="39"/>
    </row>
    <row r="3" spans="2:6" ht="22.5" customHeight="1" x14ac:dyDescent="0.2">
      <c r="B3" s="16"/>
      <c r="C3" s="17"/>
      <c r="D3" s="18"/>
      <c r="E3" s="18"/>
    </row>
    <row r="4" spans="2:6" s="12" customFormat="1" ht="13.5" thickBot="1" x14ac:dyDescent="0.25">
      <c r="B4" s="8" t="s">
        <v>58</v>
      </c>
      <c r="C4" s="8" t="s">
        <v>59</v>
      </c>
      <c r="D4" s="8" t="s">
        <v>60</v>
      </c>
      <c r="E4" s="10" t="s">
        <v>56</v>
      </c>
      <c r="F4" s="11" t="s">
        <v>57</v>
      </c>
    </row>
    <row r="5" spans="2:6" ht="14.25" thickTop="1" thickBot="1" x14ac:dyDescent="0.25">
      <c r="B5" s="42" t="s">
        <v>0</v>
      </c>
      <c r="C5" s="42" t="s">
        <v>1</v>
      </c>
      <c r="D5" s="21" t="s">
        <v>63</v>
      </c>
      <c r="E5" s="2">
        <v>1749</v>
      </c>
      <c r="F5" s="3">
        <v>1749</v>
      </c>
    </row>
    <row r="6" spans="2:6" ht="14.25" thickTop="1" thickBot="1" x14ac:dyDescent="0.25">
      <c r="B6" s="42"/>
      <c r="C6" s="42"/>
      <c r="D6" s="21" t="s">
        <v>64</v>
      </c>
      <c r="E6" s="2">
        <v>0</v>
      </c>
      <c r="F6" s="3"/>
    </row>
    <row r="7" spans="2:6" ht="14.25" thickTop="1" thickBot="1" x14ac:dyDescent="0.25">
      <c r="B7" s="42"/>
      <c r="C7" s="42"/>
      <c r="D7" s="22"/>
      <c r="E7" s="4">
        <v>1749</v>
      </c>
      <c r="F7" s="5">
        <v>1749</v>
      </c>
    </row>
    <row r="8" spans="2:6" ht="14.25" thickTop="1" thickBot="1" x14ac:dyDescent="0.25">
      <c r="B8" s="42" t="s">
        <v>2</v>
      </c>
      <c r="C8" s="42" t="s">
        <v>3</v>
      </c>
      <c r="D8" s="21" t="s">
        <v>65</v>
      </c>
      <c r="E8" s="2">
        <v>181608.95999999999</v>
      </c>
      <c r="F8" s="3"/>
    </row>
    <row r="9" spans="2:6" ht="14.25" thickTop="1" thickBot="1" x14ac:dyDescent="0.25">
      <c r="B9" s="42"/>
      <c r="C9" s="42"/>
      <c r="D9" s="22"/>
      <c r="E9" s="4">
        <v>181608.95999999999</v>
      </c>
      <c r="F9" s="5"/>
    </row>
    <row r="10" spans="2:6" ht="14.25" thickTop="1" thickBot="1" x14ac:dyDescent="0.25">
      <c r="B10" s="42"/>
      <c r="C10" s="42" t="s">
        <v>4</v>
      </c>
      <c r="D10" s="21" t="s">
        <v>67</v>
      </c>
      <c r="E10" s="2">
        <v>769614.38</v>
      </c>
      <c r="F10" s="3"/>
    </row>
    <row r="11" spans="2:6" ht="14.25" thickTop="1" thickBot="1" x14ac:dyDescent="0.25">
      <c r="B11" s="42"/>
      <c r="C11" s="42"/>
      <c r="D11" s="21" t="s">
        <v>63</v>
      </c>
      <c r="E11" s="2">
        <v>218347.82</v>
      </c>
      <c r="F11" s="3"/>
    </row>
    <row r="12" spans="2:6" ht="14.25" thickTop="1" thickBot="1" x14ac:dyDescent="0.25">
      <c r="B12" s="42"/>
      <c r="C12" s="42"/>
      <c r="D12" s="21" t="s">
        <v>66</v>
      </c>
      <c r="E12" s="2">
        <v>291712.13</v>
      </c>
      <c r="F12" s="3">
        <v>291712.13</v>
      </c>
    </row>
    <row r="13" spans="2:6" ht="14.25" thickTop="1" thickBot="1" x14ac:dyDescent="0.25">
      <c r="B13" s="42"/>
      <c r="C13" s="42"/>
      <c r="D13" s="21" t="s">
        <v>64</v>
      </c>
      <c r="E13" s="2">
        <v>350000</v>
      </c>
      <c r="F13" s="3"/>
    </row>
    <row r="14" spans="2:6" ht="14.25" thickTop="1" thickBot="1" x14ac:dyDescent="0.25">
      <c r="B14" s="42"/>
      <c r="C14" s="42"/>
      <c r="D14" s="21" t="s">
        <v>68</v>
      </c>
      <c r="E14" s="2">
        <v>168306.8</v>
      </c>
      <c r="F14" s="3">
        <v>61103.05</v>
      </c>
    </row>
    <row r="15" spans="2:6" ht="14.25" thickTop="1" thickBot="1" x14ac:dyDescent="0.25">
      <c r="B15" s="42"/>
      <c r="C15" s="42"/>
      <c r="D15" s="22"/>
      <c r="E15" s="4">
        <v>1797981.13</v>
      </c>
      <c r="F15" s="5">
        <v>352815.18</v>
      </c>
    </row>
    <row r="16" spans="2:6" ht="14.25" thickTop="1" thickBot="1" x14ac:dyDescent="0.25">
      <c r="B16" s="42" t="s">
        <v>5</v>
      </c>
      <c r="C16" s="42" t="s">
        <v>6</v>
      </c>
      <c r="D16" s="21" t="s">
        <v>69</v>
      </c>
      <c r="E16" s="2">
        <v>3390</v>
      </c>
      <c r="F16" s="3">
        <v>3390</v>
      </c>
    </row>
    <row r="17" spans="2:6" ht="14.25" thickTop="1" thickBot="1" x14ac:dyDescent="0.25">
      <c r="B17" s="42"/>
      <c r="C17" s="42"/>
      <c r="D17" s="22"/>
      <c r="E17" s="4">
        <v>3390</v>
      </c>
      <c r="F17" s="5">
        <v>3390</v>
      </c>
    </row>
    <row r="18" spans="2:6" ht="14.25" thickTop="1" thickBot="1" x14ac:dyDescent="0.25">
      <c r="B18" s="42"/>
      <c r="C18" s="42" t="s">
        <v>7</v>
      </c>
      <c r="D18" s="21" t="s">
        <v>67</v>
      </c>
      <c r="E18" s="2">
        <v>112457.26</v>
      </c>
      <c r="F18" s="3">
        <v>94832.06</v>
      </c>
    </row>
    <row r="19" spans="2:6" ht="14.25" thickTop="1" thickBot="1" x14ac:dyDescent="0.25">
      <c r="B19" s="42"/>
      <c r="C19" s="42"/>
      <c r="D19" s="21" t="s">
        <v>70</v>
      </c>
      <c r="E19" s="2">
        <v>173904.69</v>
      </c>
      <c r="F19" s="3">
        <v>77940.59</v>
      </c>
    </row>
    <row r="20" spans="2:6" ht="14.25" thickTop="1" thickBot="1" x14ac:dyDescent="0.25">
      <c r="B20" s="42"/>
      <c r="C20" s="42"/>
      <c r="D20" s="21" t="s">
        <v>63</v>
      </c>
      <c r="E20" s="2">
        <v>10990</v>
      </c>
      <c r="F20" s="3">
        <v>10990</v>
      </c>
    </row>
    <row r="21" spans="2:6" ht="14.25" thickTop="1" thickBot="1" x14ac:dyDescent="0.25">
      <c r="B21" s="42"/>
      <c r="C21" s="42"/>
      <c r="D21" s="21" t="s">
        <v>64</v>
      </c>
      <c r="E21" s="2">
        <v>12501.02</v>
      </c>
      <c r="F21" s="3">
        <v>12501.02</v>
      </c>
    </row>
    <row r="22" spans="2:6" ht="14.25" thickTop="1" thickBot="1" x14ac:dyDescent="0.25">
      <c r="B22" s="42"/>
      <c r="C22" s="42"/>
      <c r="D22" s="21" t="s">
        <v>71</v>
      </c>
      <c r="E22" s="2">
        <v>1779.94</v>
      </c>
      <c r="F22" s="3"/>
    </row>
    <row r="23" spans="2:6" ht="14.25" thickTop="1" thickBot="1" x14ac:dyDescent="0.25">
      <c r="B23" s="42"/>
      <c r="C23" s="42"/>
      <c r="D23" s="21" t="s">
        <v>72</v>
      </c>
      <c r="E23" s="2">
        <v>2199.98</v>
      </c>
      <c r="F23" s="3">
        <v>2199.98</v>
      </c>
    </row>
    <row r="24" spans="2:6" ht="14.25" thickTop="1" thickBot="1" x14ac:dyDescent="0.25">
      <c r="B24" s="42"/>
      <c r="C24" s="42"/>
      <c r="D24" s="21" t="s">
        <v>69</v>
      </c>
      <c r="E24" s="2">
        <v>24199.97</v>
      </c>
      <c r="F24" s="3">
        <v>24199.97</v>
      </c>
    </row>
    <row r="25" spans="2:6" ht="14.25" thickTop="1" thickBot="1" x14ac:dyDescent="0.25">
      <c r="B25" s="42"/>
      <c r="C25" s="42"/>
      <c r="D25" s="22"/>
      <c r="E25" s="4">
        <v>338032.86</v>
      </c>
      <c r="F25" s="5">
        <v>222663.62</v>
      </c>
    </row>
    <row r="26" spans="2:6" ht="14.25" thickTop="1" thickBot="1" x14ac:dyDescent="0.25">
      <c r="B26" s="42"/>
      <c r="C26" s="42" t="s">
        <v>8</v>
      </c>
      <c r="D26" s="21" t="s">
        <v>65</v>
      </c>
      <c r="E26" s="2">
        <v>60352.98</v>
      </c>
      <c r="F26" s="3">
        <v>60352.98</v>
      </c>
    </row>
    <row r="27" spans="2:6" ht="14.25" thickTop="1" thickBot="1" x14ac:dyDescent="0.25">
      <c r="B27" s="42"/>
      <c r="C27" s="42"/>
      <c r="D27" s="21" t="s">
        <v>66</v>
      </c>
      <c r="E27" s="2">
        <v>157.36000000000001</v>
      </c>
      <c r="F27" s="3">
        <v>157.36000000000001</v>
      </c>
    </row>
    <row r="28" spans="2:6" ht="14.25" thickTop="1" thickBot="1" x14ac:dyDescent="0.25">
      <c r="B28" s="42"/>
      <c r="C28" s="42"/>
      <c r="D28" s="21" t="s">
        <v>64</v>
      </c>
      <c r="E28" s="2">
        <v>28254.95</v>
      </c>
      <c r="F28" s="3">
        <v>28254.95</v>
      </c>
    </row>
    <row r="29" spans="2:6" ht="14.25" thickTop="1" thickBot="1" x14ac:dyDescent="0.25">
      <c r="B29" s="42"/>
      <c r="C29" s="42"/>
      <c r="D29" s="21" t="s">
        <v>71</v>
      </c>
      <c r="E29" s="2">
        <v>1422</v>
      </c>
      <c r="F29" s="3">
        <v>1422</v>
      </c>
    </row>
    <row r="30" spans="2:6" ht="14.25" thickTop="1" thickBot="1" x14ac:dyDescent="0.25">
      <c r="B30" s="42"/>
      <c r="C30" s="42"/>
      <c r="D30" s="21" t="s">
        <v>72</v>
      </c>
      <c r="E30" s="2">
        <v>28654.68</v>
      </c>
      <c r="F30" s="3">
        <v>27392.68</v>
      </c>
    </row>
    <row r="31" spans="2:6" ht="14.25" thickTop="1" thickBot="1" x14ac:dyDescent="0.25">
      <c r="B31" s="42"/>
      <c r="C31" s="42"/>
      <c r="D31" s="22"/>
      <c r="E31" s="4">
        <v>118841.97</v>
      </c>
      <c r="F31" s="5">
        <v>117579.97</v>
      </c>
    </row>
    <row r="32" spans="2:6" ht="14.25" thickTop="1" thickBot="1" x14ac:dyDescent="0.25">
      <c r="B32" s="42"/>
      <c r="C32" s="42" t="s">
        <v>9</v>
      </c>
      <c r="D32" s="21" t="s">
        <v>68</v>
      </c>
      <c r="E32" s="2">
        <v>26000</v>
      </c>
      <c r="F32" s="3">
        <v>26000</v>
      </c>
    </row>
    <row r="33" spans="2:6" ht="14.25" thickTop="1" thickBot="1" x14ac:dyDescent="0.25">
      <c r="B33" s="42"/>
      <c r="C33" s="42"/>
      <c r="D33" s="22"/>
      <c r="E33" s="4">
        <v>26000</v>
      </c>
      <c r="F33" s="5">
        <v>26000</v>
      </c>
    </row>
    <row r="34" spans="2:6" ht="14.25" thickTop="1" thickBot="1" x14ac:dyDescent="0.25">
      <c r="B34" s="42"/>
      <c r="C34" s="42" t="s">
        <v>10</v>
      </c>
      <c r="D34" s="21" t="s">
        <v>65</v>
      </c>
      <c r="E34" s="2">
        <v>4050</v>
      </c>
      <c r="F34" s="3"/>
    </row>
    <row r="35" spans="2:6" ht="14.25" thickTop="1" thickBot="1" x14ac:dyDescent="0.25">
      <c r="B35" s="42"/>
      <c r="C35" s="42"/>
      <c r="D35" s="21" t="s">
        <v>67</v>
      </c>
      <c r="E35" s="2">
        <v>1988.41</v>
      </c>
      <c r="F35" s="3">
        <v>1988.41</v>
      </c>
    </row>
    <row r="36" spans="2:6" ht="14.25" thickTop="1" thickBot="1" x14ac:dyDescent="0.25">
      <c r="B36" s="42"/>
      <c r="C36" s="42"/>
      <c r="D36" s="21" t="s">
        <v>70</v>
      </c>
      <c r="E36" s="2">
        <v>3908.48</v>
      </c>
      <c r="F36" s="3">
        <v>3908.48</v>
      </c>
    </row>
    <row r="37" spans="2:6" ht="14.25" thickTop="1" thickBot="1" x14ac:dyDescent="0.25">
      <c r="B37" s="42"/>
      <c r="C37" s="42"/>
      <c r="D37" s="21" t="s">
        <v>73</v>
      </c>
      <c r="E37" s="2">
        <v>60354.06</v>
      </c>
      <c r="F37" s="3">
        <v>60354.06</v>
      </c>
    </row>
    <row r="38" spans="2:6" ht="14.25" thickTop="1" thickBot="1" x14ac:dyDescent="0.25">
      <c r="B38" s="42"/>
      <c r="C38" s="42"/>
      <c r="D38" s="21" t="s">
        <v>63</v>
      </c>
      <c r="E38" s="2">
        <v>35887.79</v>
      </c>
      <c r="F38" s="3">
        <v>32317.19</v>
      </c>
    </row>
    <row r="39" spans="2:6" ht="14.25" thickTop="1" thickBot="1" x14ac:dyDescent="0.25">
      <c r="B39" s="42"/>
      <c r="C39" s="42"/>
      <c r="D39" s="21" t="s">
        <v>66</v>
      </c>
      <c r="E39" s="2">
        <v>24375</v>
      </c>
      <c r="F39" s="3"/>
    </row>
    <row r="40" spans="2:6" ht="14.25" thickTop="1" thickBot="1" x14ac:dyDescent="0.25">
      <c r="B40" s="42"/>
      <c r="C40" s="42"/>
      <c r="D40" s="21" t="s">
        <v>64</v>
      </c>
      <c r="E40" s="2">
        <v>3610</v>
      </c>
      <c r="F40" s="3">
        <v>3610</v>
      </c>
    </row>
    <row r="41" spans="2:6" ht="14.25" thickTop="1" thickBot="1" x14ac:dyDescent="0.25">
      <c r="B41" s="42"/>
      <c r="C41" s="42"/>
      <c r="D41" s="21" t="s">
        <v>71</v>
      </c>
      <c r="E41" s="2">
        <v>5048</v>
      </c>
      <c r="F41" s="3">
        <v>5048</v>
      </c>
    </row>
    <row r="42" spans="2:6" ht="14.25" thickTop="1" thickBot="1" x14ac:dyDescent="0.25">
      <c r="B42" s="42"/>
      <c r="C42" s="42"/>
      <c r="D42" s="22"/>
      <c r="E42" s="4">
        <v>139221.74</v>
      </c>
      <c r="F42" s="5">
        <v>107226.14</v>
      </c>
    </row>
    <row r="43" spans="2:6" ht="14.25" thickTop="1" thickBot="1" x14ac:dyDescent="0.25">
      <c r="B43" s="42"/>
      <c r="C43" s="42" t="s">
        <v>11</v>
      </c>
      <c r="D43" s="21" t="s">
        <v>65</v>
      </c>
      <c r="E43" s="2">
        <v>4568.2</v>
      </c>
      <c r="F43" s="3"/>
    </row>
    <row r="44" spans="2:6" ht="14.25" thickTop="1" thickBot="1" x14ac:dyDescent="0.25">
      <c r="B44" s="42"/>
      <c r="C44" s="42"/>
      <c r="D44" s="21" t="s">
        <v>67</v>
      </c>
      <c r="E44" s="2">
        <v>11000</v>
      </c>
      <c r="F44" s="3">
        <v>1000</v>
      </c>
    </row>
    <row r="45" spans="2:6" ht="14.25" thickTop="1" thickBot="1" x14ac:dyDescent="0.25">
      <c r="B45" s="42"/>
      <c r="C45" s="42"/>
      <c r="D45" s="21" t="s">
        <v>70</v>
      </c>
      <c r="E45" s="2">
        <v>41249.54</v>
      </c>
      <c r="F45" s="3">
        <v>35770.58</v>
      </c>
    </row>
    <row r="46" spans="2:6" ht="14.25" thickTop="1" thickBot="1" x14ac:dyDescent="0.25">
      <c r="B46" s="42"/>
      <c r="C46" s="42"/>
      <c r="D46" s="21" t="s">
        <v>68</v>
      </c>
      <c r="E46" s="2">
        <v>271.68</v>
      </c>
      <c r="F46" s="3"/>
    </row>
    <row r="47" spans="2:6" ht="14.25" thickTop="1" thickBot="1" x14ac:dyDescent="0.25">
      <c r="B47" s="42"/>
      <c r="C47" s="42"/>
      <c r="D47" s="21" t="s">
        <v>71</v>
      </c>
      <c r="E47" s="2">
        <v>0</v>
      </c>
      <c r="F47" s="3"/>
    </row>
    <row r="48" spans="2:6" ht="14.25" thickTop="1" thickBot="1" x14ac:dyDescent="0.25">
      <c r="B48" s="42"/>
      <c r="C48" s="42"/>
      <c r="D48" s="21" t="s">
        <v>72</v>
      </c>
      <c r="E48" s="2">
        <v>64704.11</v>
      </c>
      <c r="F48" s="3">
        <v>48630.18</v>
      </c>
    </row>
    <row r="49" spans="2:6" ht="14.25" thickTop="1" thickBot="1" x14ac:dyDescent="0.25">
      <c r="B49" s="42"/>
      <c r="C49" s="42"/>
      <c r="D49" s="21" t="s">
        <v>69</v>
      </c>
      <c r="E49" s="2">
        <v>7927.39</v>
      </c>
      <c r="F49" s="3"/>
    </row>
    <row r="50" spans="2:6" ht="14.25" thickTop="1" thickBot="1" x14ac:dyDescent="0.25">
      <c r="B50" s="42"/>
      <c r="C50" s="42"/>
      <c r="D50" s="22"/>
      <c r="E50" s="4">
        <v>129720.92</v>
      </c>
      <c r="F50" s="5">
        <v>85400.76</v>
      </c>
    </row>
    <row r="51" spans="2:6" ht="14.25" thickTop="1" thickBot="1" x14ac:dyDescent="0.25">
      <c r="B51" s="42"/>
      <c r="C51" s="42" t="s">
        <v>12</v>
      </c>
      <c r="D51" s="21" t="s">
        <v>67</v>
      </c>
      <c r="E51" s="2">
        <v>85029.58</v>
      </c>
      <c r="F51" s="3">
        <v>85029.58</v>
      </c>
    </row>
    <row r="52" spans="2:6" ht="14.25" thickTop="1" thickBot="1" x14ac:dyDescent="0.25">
      <c r="B52" s="42"/>
      <c r="C52" s="42"/>
      <c r="D52" s="22"/>
      <c r="E52" s="4">
        <v>85029.58</v>
      </c>
      <c r="F52" s="5">
        <v>85029.58</v>
      </c>
    </row>
    <row r="53" spans="2:6" ht="14.25" thickTop="1" thickBot="1" x14ac:dyDescent="0.25">
      <c r="B53" s="42"/>
      <c r="C53" s="42" t="s">
        <v>13</v>
      </c>
      <c r="D53" s="21" t="s">
        <v>65</v>
      </c>
      <c r="E53" s="2">
        <v>5983.08</v>
      </c>
      <c r="F53" s="3"/>
    </row>
    <row r="54" spans="2:6" ht="14.25" thickTop="1" thickBot="1" x14ac:dyDescent="0.25">
      <c r="B54" s="42"/>
      <c r="C54" s="42"/>
      <c r="D54" s="22"/>
      <c r="E54" s="4">
        <v>5983.08</v>
      </c>
      <c r="F54" s="5"/>
    </row>
    <row r="55" spans="2:6" ht="14.25" thickTop="1" thickBot="1" x14ac:dyDescent="0.25">
      <c r="B55" s="42"/>
      <c r="C55" s="42" t="s">
        <v>14</v>
      </c>
      <c r="D55" s="21" t="s">
        <v>67</v>
      </c>
      <c r="E55" s="2">
        <v>9194.85</v>
      </c>
      <c r="F55" s="3">
        <v>9194.85</v>
      </c>
    </row>
    <row r="56" spans="2:6" ht="14.25" thickTop="1" thickBot="1" x14ac:dyDescent="0.25">
      <c r="B56" s="42"/>
      <c r="C56" s="42"/>
      <c r="D56" s="21" t="s">
        <v>73</v>
      </c>
      <c r="E56" s="2">
        <v>102600</v>
      </c>
      <c r="F56" s="3">
        <v>102600</v>
      </c>
    </row>
    <row r="57" spans="2:6" ht="14.25" thickTop="1" thickBot="1" x14ac:dyDescent="0.25">
      <c r="B57" s="42"/>
      <c r="C57" s="42"/>
      <c r="D57" s="22"/>
      <c r="E57" s="4">
        <v>111794.85</v>
      </c>
      <c r="F57" s="5">
        <v>111794.85</v>
      </c>
    </row>
    <row r="58" spans="2:6" ht="14.25" thickTop="1" thickBot="1" x14ac:dyDescent="0.25">
      <c r="B58" s="42"/>
      <c r="C58" s="42" t="s">
        <v>15</v>
      </c>
      <c r="D58" s="21" t="s">
        <v>73</v>
      </c>
      <c r="E58" s="2">
        <v>99782.97</v>
      </c>
      <c r="F58" s="3">
        <v>99782.97</v>
      </c>
    </row>
    <row r="59" spans="2:6" ht="14.25" thickTop="1" thickBot="1" x14ac:dyDescent="0.25">
      <c r="B59" s="42"/>
      <c r="C59" s="42"/>
      <c r="D59" s="22"/>
      <c r="E59" s="4">
        <v>99782.97</v>
      </c>
      <c r="F59" s="5">
        <v>99782.97</v>
      </c>
    </row>
    <row r="60" spans="2:6" ht="14.25" thickTop="1" thickBot="1" x14ac:dyDescent="0.25">
      <c r="B60" s="42"/>
      <c r="C60" s="42" t="s">
        <v>16</v>
      </c>
      <c r="D60" s="21" t="s">
        <v>67</v>
      </c>
      <c r="E60" s="2">
        <v>22299.99</v>
      </c>
      <c r="F60" s="3">
        <v>22299.99</v>
      </c>
    </row>
    <row r="61" spans="2:6" ht="14.25" thickTop="1" thickBot="1" x14ac:dyDescent="0.25">
      <c r="B61" s="42"/>
      <c r="C61" s="42"/>
      <c r="D61" s="22"/>
      <c r="E61" s="4">
        <v>22299.99</v>
      </c>
      <c r="F61" s="5">
        <v>22299.99</v>
      </c>
    </row>
    <row r="62" spans="2:6" ht="14.25" thickTop="1" thickBot="1" x14ac:dyDescent="0.25">
      <c r="B62" s="42"/>
      <c r="C62" s="42" t="s">
        <v>17</v>
      </c>
      <c r="D62" s="21" t="s">
        <v>72</v>
      </c>
      <c r="E62" s="2">
        <v>485</v>
      </c>
      <c r="F62" s="3"/>
    </row>
    <row r="63" spans="2:6" ht="14.25" thickTop="1" thickBot="1" x14ac:dyDescent="0.25">
      <c r="B63" s="42"/>
      <c r="C63" s="42"/>
      <c r="D63" s="22"/>
      <c r="E63" s="4">
        <v>485</v>
      </c>
      <c r="F63" s="5"/>
    </row>
    <row r="64" spans="2:6" ht="14.25" thickTop="1" thickBot="1" x14ac:dyDescent="0.25">
      <c r="B64" s="42"/>
      <c r="C64" s="42" t="s">
        <v>18</v>
      </c>
      <c r="D64" s="21" t="s">
        <v>70</v>
      </c>
      <c r="E64" s="2">
        <v>3989</v>
      </c>
      <c r="F64" s="3"/>
    </row>
    <row r="65" spans="2:6" ht="14.25" thickTop="1" thickBot="1" x14ac:dyDescent="0.25">
      <c r="B65" s="42"/>
      <c r="C65" s="42"/>
      <c r="D65" s="21" t="s">
        <v>73</v>
      </c>
      <c r="E65" s="2">
        <v>10650</v>
      </c>
      <c r="F65" s="3">
        <v>10650</v>
      </c>
    </row>
    <row r="66" spans="2:6" ht="14.25" thickTop="1" thickBot="1" x14ac:dyDescent="0.25">
      <c r="B66" s="42"/>
      <c r="C66" s="42"/>
      <c r="D66" s="21" t="s">
        <v>63</v>
      </c>
      <c r="E66" s="2">
        <v>10495.96</v>
      </c>
      <c r="F66" s="3">
        <v>10495.96</v>
      </c>
    </row>
    <row r="67" spans="2:6" ht="14.25" thickTop="1" thickBot="1" x14ac:dyDescent="0.25">
      <c r="B67" s="42"/>
      <c r="C67" s="42"/>
      <c r="D67" s="21" t="s">
        <v>64</v>
      </c>
      <c r="E67" s="2">
        <v>4980</v>
      </c>
      <c r="F67" s="3">
        <v>4980</v>
      </c>
    </row>
    <row r="68" spans="2:6" ht="14.25" thickTop="1" thickBot="1" x14ac:dyDescent="0.25">
      <c r="B68" s="42"/>
      <c r="C68" s="42"/>
      <c r="D68" s="21" t="s">
        <v>68</v>
      </c>
      <c r="E68" s="2">
        <v>10671.96</v>
      </c>
      <c r="F68" s="3">
        <v>10671.96</v>
      </c>
    </row>
    <row r="69" spans="2:6" ht="14.25" thickTop="1" thickBot="1" x14ac:dyDescent="0.25">
      <c r="B69" s="42"/>
      <c r="C69" s="42"/>
      <c r="D69" s="21" t="s">
        <v>71</v>
      </c>
      <c r="E69" s="2">
        <v>159.80000000000001</v>
      </c>
      <c r="F69" s="3">
        <v>159.80000000000001</v>
      </c>
    </row>
    <row r="70" spans="2:6" ht="14.25" thickTop="1" thickBot="1" x14ac:dyDescent="0.25">
      <c r="B70" s="42"/>
      <c r="C70" s="42"/>
      <c r="D70" s="21" t="s">
        <v>72</v>
      </c>
      <c r="E70" s="2">
        <v>30392.09</v>
      </c>
      <c r="F70" s="3">
        <v>10168</v>
      </c>
    </row>
    <row r="71" spans="2:6" ht="14.25" thickTop="1" thickBot="1" x14ac:dyDescent="0.25">
      <c r="B71" s="42"/>
      <c r="C71" s="42"/>
      <c r="D71" s="21" t="s">
        <v>69</v>
      </c>
      <c r="E71" s="2">
        <v>4811.87</v>
      </c>
      <c r="F71" s="3">
        <v>3186.99</v>
      </c>
    </row>
    <row r="72" spans="2:6" ht="14.25" thickTop="1" thickBot="1" x14ac:dyDescent="0.25">
      <c r="B72" s="42"/>
      <c r="C72" s="42"/>
      <c r="D72" s="22"/>
      <c r="E72" s="4">
        <v>76150.679999999993</v>
      </c>
      <c r="F72" s="5">
        <v>50312.71</v>
      </c>
    </row>
    <row r="73" spans="2:6" ht="14.25" thickTop="1" thickBot="1" x14ac:dyDescent="0.25">
      <c r="B73" s="42"/>
      <c r="C73" s="42" t="s">
        <v>19</v>
      </c>
      <c r="D73" s="21" t="s">
        <v>72</v>
      </c>
      <c r="E73" s="2">
        <v>700</v>
      </c>
      <c r="F73" s="3"/>
    </row>
    <row r="74" spans="2:6" ht="14.25" thickTop="1" thickBot="1" x14ac:dyDescent="0.25">
      <c r="B74" s="42"/>
      <c r="C74" s="42"/>
      <c r="D74" s="22"/>
      <c r="E74" s="4">
        <v>700</v>
      </c>
      <c r="F74" s="5"/>
    </row>
    <row r="75" spans="2:6" ht="14.25" thickTop="1" thickBot="1" x14ac:dyDescent="0.25">
      <c r="B75" s="42"/>
      <c r="C75" s="42" t="s">
        <v>20</v>
      </c>
      <c r="D75" s="21" t="s">
        <v>65</v>
      </c>
      <c r="E75" s="2">
        <v>815.93</v>
      </c>
      <c r="F75" s="3"/>
    </row>
    <row r="76" spans="2:6" ht="14.25" thickTop="1" thickBot="1" x14ac:dyDescent="0.25">
      <c r="B76" s="42"/>
      <c r="C76" s="42"/>
      <c r="D76" s="21" t="s">
        <v>66</v>
      </c>
      <c r="E76" s="2">
        <v>2515.5500000000002</v>
      </c>
      <c r="F76" s="3">
        <v>1138.43</v>
      </c>
    </row>
    <row r="77" spans="2:6" ht="14.25" thickTop="1" thickBot="1" x14ac:dyDescent="0.25">
      <c r="B77" s="42"/>
      <c r="C77" s="42"/>
      <c r="D77" s="21" t="s">
        <v>72</v>
      </c>
      <c r="E77" s="2">
        <v>40640.81</v>
      </c>
      <c r="F77" s="3">
        <v>40343.81</v>
      </c>
    </row>
    <row r="78" spans="2:6" ht="14.25" thickTop="1" thickBot="1" x14ac:dyDescent="0.25">
      <c r="B78" s="42"/>
      <c r="C78" s="42"/>
      <c r="D78" s="22"/>
      <c r="E78" s="4">
        <v>43972.29</v>
      </c>
      <c r="F78" s="5">
        <v>41482.239999999998</v>
      </c>
    </row>
    <row r="79" spans="2:6" ht="14.25" thickTop="1" thickBot="1" x14ac:dyDescent="0.25">
      <c r="B79" s="42"/>
      <c r="C79" s="42" t="s">
        <v>21</v>
      </c>
      <c r="D79" s="21" t="s">
        <v>67</v>
      </c>
      <c r="E79" s="2">
        <v>19720</v>
      </c>
      <c r="F79" s="3">
        <v>19720</v>
      </c>
    </row>
    <row r="80" spans="2:6" ht="14.25" thickTop="1" thickBot="1" x14ac:dyDescent="0.25">
      <c r="B80" s="42"/>
      <c r="C80" s="42"/>
      <c r="D80" s="21" t="s">
        <v>66</v>
      </c>
      <c r="E80" s="2">
        <v>40693</v>
      </c>
      <c r="F80" s="3">
        <v>23293</v>
      </c>
    </row>
    <row r="81" spans="2:6" ht="14.25" thickTop="1" thickBot="1" x14ac:dyDescent="0.25">
      <c r="B81" s="42"/>
      <c r="C81" s="42"/>
      <c r="D81" s="21" t="s">
        <v>64</v>
      </c>
      <c r="E81" s="2">
        <v>42323</v>
      </c>
      <c r="F81" s="3"/>
    </row>
    <row r="82" spans="2:6" ht="14.25" thickTop="1" thickBot="1" x14ac:dyDescent="0.25">
      <c r="B82" s="42"/>
      <c r="C82" s="42"/>
      <c r="D82" s="22"/>
      <c r="E82" s="4">
        <v>102736</v>
      </c>
      <c r="F82" s="5">
        <v>43013</v>
      </c>
    </row>
    <row r="83" spans="2:6" ht="14.25" thickTop="1" thickBot="1" x14ac:dyDescent="0.25">
      <c r="B83" s="42"/>
      <c r="C83" s="42" t="s">
        <v>22</v>
      </c>
      <c r="D83" s="21" t="s">
        <v>67</v>
      </c>
      <c r="E83" s="2">
        <v>6738</v>
      </c>
      <c r="F83" s="3">
        <v>6738</v>
      </c>
    </row>
    <row r="84" spans="2:6" ht="14.25" thickTop="1" thickBot="1" x14ac:dyDescent="0.25">
      <c r="B84" s="42"/>
      <c r="C84" s="42"/>
      <c r="D84" s="21" t="s">
        <v>63</v>
      </c>
      <c r="E84" s="2">
        <v>3618.53</v>
      </c>
      <c r="F84" s="3">
        <v>3618.53</v>
      </c>
    </row>
    <row r="85" spans="2:6" ht="14.25" thickTop="1" thickBot="1" x14ac:dyDescent="0.25">
      <c r="B85" s="42"/>
      <c r="C85" s="42"/>
      <c r="D85" s="21" t="s">
        <v>64</v>
      </c>
      <c r="E85" s="2">
        <v>19517.63</v>
      </c>
      <c r="F85" s="3">
        <v>19517.63</v>
      </c>
    </row>
    <row r="86" spans="2:6" ht="14.25" thickTop="1" thickBot="1" x14ac:dyDescent="0.25">
      <c r="B86" s="42"/>
      <c r="C86" s="42"/>
      <c r="D86" s="21" t="s">
        <v>68</v>
      </c>
      <c r="E86" s="2">
        <v>2500</v>
      </c>
      <c r="F86" s="3">
        <v>2500</v>
      </c>
    </row>
    <row r="87" spans="2:6" ht="14.25" thickTop="1" thickBot="1" x14ac:dyDescent="0.25">
      <c r="B87" s="42"/>
      <c r="C87" s="42"/>
      <c r="D87" s="22"/>
      <c r="E87" s="4">
        <v>32374.16</v>
      </c>
      <c r="F87" s="5">
        <v>32374.16</v>
      </c>
    </row>
    <row r="88" spans="2:6" ht="14.25" thickTop="1" thickBot="1" x14ac:dyDescent="0.25">
      <c r="B88" s="42"/>
      <c r="C88" s="42" t="s">
        <v>23</v>
      </c>
      <c r="D88" s="21" t="s">
        <v>67</v>
      </c>
      <c r="E88" s="2">
        <v>28640</v>
      </c>
      <c r="F88" s="3"/>
    </row>
    <row r="89" spans="2:6" ht="14.25" thickTop="1" thickBot="1" x14ac:dyDescent="0.25">
      <c r="B89" s="42"/>
      <c r="C89" s="42"/>
      <c r="D89" s="21" t="s">
        <v>64</v>
      </c>
      <c r="E89" s="2">
        <v>0</v>
      </c>
      <c r="F89" s="3"/>
    </row>
    <row r="90" spans="2:6" ht="14.25" thickTop="1" thickBot="1" x14ac:dyDescent="0.25">
      <c r="B90" s="42"/>
      <c r="C90" s="42"/>
      <c r="D90" s="22"/>
      <c r="E90" s="4">
        <v>28640</v>
      </c>
      <c r="F90" s="5"/>
    </row>
    <row r="91" spans="2:6" ht="14.25" thickTop="1" thickBot="1" x14ac:dyDescent="0.25">
      <c r="B91" s="42"/>
      <c r="C91" s="42" t="s">
        <v>24</v>
      </c>
      <c r="D91" s="21" t="s">
        <v>63</v>
      </c>
      <c r="E91" s="2">
        <v>3798.9</v>
      </c>
      <c r="F91" s="3">
        <v>3798.9</v>
      </c>
    </row>
    <row r="92" spans="2:6" ht="14.25" thickTop="1" thickBot="1" x14ac:dyDescent="0.25">
      <c r="B92" s="42"/>
      <c r="C92" s="42"/>
      <c r="D92" s="21" t="s">
        <v>71</v>
      </c>
      <c r="E92" s="2">
        <v>125.72</v>
      </c>
      <c r="F92" s="3"/>
    </row>
    <row r="93" spans="2:6" ht="14.25" thickTop="1" thickBot="1" x14ac:dyDescent="0.25">
      <c r="B93" s="42"/>
      <c r="C93" s="42"/>
      <c r="D93" s="21" t="s">
        <v>72</v>
      </c>
      <c r="E93" s="2">
        <v>125.72</v>
      </c>
      <c r="F93" s="3">
        <v>125.72</v>
      </c>
    </row>
    <row r="94" spans="2:6" ht="14.25" thickTop="1" thickBot="1" x14ac:dyDescent="0.25">
      <c r="B94" s="42"/>
      <c r="C94" s="42"/>
      <c r="D94" s="22"/>
      <c r="E94" s="4">
        <v>4050.34</v>
      </c>
      <c r="F94" s="5">
        <v>3924.62</v>
      </c>
    </row>
    <row r="95" spans="2:6" ht="14.25" thickTop="1" thickBot="1" x14ac:dyDescent="0.25">
      <c r="B95" s="42"/>
      <c r="C95" s="42" t="s">
        <v>25</v>
      </c>
      <c r="D95" s="21" t="s">
        <v>65</v>
      </c>
      <c r="E95" s="2">
        <v>54900</v>
      </c>
      <c r="F95" s="3"/>
    </row>
    <row r="96" spans="2:6" ht="14.25" thickTop="1" thickBot="1" x14ac:dyDescent="0.25">
      <c r="B96" s="42"/>
      <c r="C96" s="42"/>
      <c r="D96" s="21" t="s">
        <v>67</v>
      </c>
      <c r="E96" s="2">
        <v>37967.69</v>
      </c>
      <c r="F96" s="3"/>
    </row>
    <row r="97" spans="2:6" ht="14.25" thickTop="1" thickBot="1" x14ac:dyDescent="0.25">
      <c r="B97" s="42"/>
      <c r="C97" s="42"/>
      <c r="D97" s="21" t="s">
        <v>63</v>
      </c>
      <c r="E97" s="2">
        <v>3597.95</v>
      </c>
      <c r="F97" s="3">
        <v>3597.95</v>
      </c>
    </row>
    <row r="98" spans="2:6" ht="14.25" thickTop="1" thickBot="1" x14ac:dyDescent="0.25">
      <c r="B98" s="42"/>
      <c r="C98" s="42"/>
      <c r="D98" s="21" t="s">
        <v>66</v>
      </c>
      <c r="E98" s="2">
        <v>0</v>
      </c>
      <c r="F98" s="3"/>
    </row>
    <row r="99" spans="2:6" ht="14.25" thickTop="1" thickBot="1" x14ac:dyDescent="0.25">
      <c r="B99" s="42"/>
      <c r="C99" s="42"/>
      <c r="D99" s="21" t="s">
        <v>68</v>
      </c>
      <c r="E99" s="2">
        <v>1377.12</v>
      </c>
      <c r="F99" s="3"/>
    </row>
    <row r="100" spans="2:6" ht="14.25" thickTop="1" thickBot="1" x14ac:dyDescent="0.25">
      <c r="B100" s="42"/>
      <c r="C100" s="42"/>
      <c r="D100" s="21" t="s">
        <v>71</v>
      </c>
      <c r="E100" s="2">
        <v>9436.26</v>
      </c>
      <c r="F100" s="3"/>
    </row>
    <row r="101" spans="2:6" ht="14.25" thickTop="1" thickBot="1" x14ac:dyDescent="0.25">
      <c r="B101" s="42"/>
      <c r="C101" s="42"/>
      <c r="D101" s="21" t="s">
        <v>72</v>
      </c>
      <c r="E101" s="2">
        <v>4097.54</v>
      </c>
      <c r="F101" s="3">
        <v>4097.54</v>
      </c>
    </row>
    <row r="102" spans="2:6" ht="14.25" thickTop="1" thickBot="1" x14ac:dyDescent="0.25">
      <c r="B102" s="42"/>
      <c r="C102" s="42"/>
      <c r="D102" s="22"/>
      <c r="E102" s="4">
        <v>111376.56</v>
      </c>
      <c r="F102" s="5">
        <v>7695.49</v>
      </c>
    </row>
    <row r="103" spans="2:6" ht="14.25" thickTop="1" thickBot="1" x14ac:dyDescent="0.25">
      <c r="B103" s="42"/>
      <c r="C103" s="42" t="s">
        <v>26</v>
      </c>
      <c r="D103" s="21" t="s">
        <v>67</v>
      </c>
      <c r="E103" s="2">
        <v>259556.5</v>
      </c>
      <c r="F103" s="3">
        <v>258956.5</v>
      </c>
    </row>
    <row r="104" spans="2:6" ht="14.25" thickTop="1" thickBot="1" x14ac:dyDescent="0.25">
      <c r="B104" s="42"/>
      <c r="C104" s="42"/>
      <c r="D104" s="21" t="s">
        <v>73</v>
      </c>
      <c r="E104" s="2">
        <v>0</v>
      </c>
      <c r="F104" s="3">
        <v>0</v>
      </c>
    </row>
    <row r="105" spans="2:6" ht="14.25" thickTop="1" thickBot="1" x14ac:dyDescent="0.25">
      <c r="B105" s="42"/>
      <c r="C105" s="42"/>
      <c r="D105" s="21" t="s">
        <v>63</v>
      </c>
      <c r="E105" s="2">
        <v>51862.06</v>
      </c>
      <c r="F105" s="3">
        <v>43858.09</v>
      </c>
    </row>
    <row r="106" spans="2:6" ht="14.25" thickTop="1" thickBot="1" x14ac:dyDescent="0.25">
      <c r="B106" s="42"/>
      <c r="C106" s="42"/>
      <c r="D106" s="21" t="s">
        <v>66</v>
      </c>
      <c r="E106" s="2">
        <v>173300</v>
      </c>
      <c r="F106" s="3">
        <v>20000</v>
      </c>
    </row>
    <row r="107" spans="2:6" ht="14.25" thickTop="1" thickBot="1" x14ac:dyDescent="0.25">
      <c r="B107" s="42"/>
      <c r="C107" s="42"/>
      <c r="D107" s="21" t="s">
        <v>64</v>
      </c>
      <c r="E107" s="2">
        <v>12634</v>
      </c>
      <c r="F107" s="3">
        <v>12634</v>
      </c>
    </row>
    <row r="108" spans="2:6" ht="14.25" thickTop="1" thickBot="1" x14ac:dyDescent="0.25">
      <c r="B108" s="42"/>
      <c r="C108" s="42"/>
      <c r="D108" s="21" t="s">
        <v>68</v>
      </c>
      <c r="E108" s="2">
        <v>1033.01</v>
      </c>
      <c r="F108" s="3">
        <v>1033.01</v>
      </c>
    </row>
    <row r="109" spans="2:6" ht="14.25" thickTop="1" thickBot="1" x14ac:dyDescent="0.25">
      <c r="B109" s="42"/>
      <c r="C109" s="42"/>
      <c r="D109" s="21" t="s">
        <v>69</v>
      </c>
      <c r="E109" s="2">
        <v>40000</v>
      </c>
      <c r="F109" s="3">
        <v>40000</v>
      </c>
    </row>
    <row r="110" spans="2:6" ht="14.25" thickTop="1" thickBot="1" x14ac:dyDescent="0.25">
      <c r="B110" s="42"/>
      <c r="C110" s="42"/>
      <c r="D110" s="22"/>
      <c r="E110" s="4">
        <v>538385.56999999995</v>
      </c>
      <c r="F110" s="5">
        <v>376481.6</v>
      </c>
    </row>
    <row r="111" spans="2:6" ht="14.25" thickTop="1" thickBot="1" x14ac:dyDescent="0.25">
      <c r="B111" s="42"/>
      <c r="C111" s="42" t="s">
        <v>27</v>
      </c>
      <c r="D111" s="21" t="s">
        <v>65</v>
      </c>
      <c r="E111" s="2">
        <v>36158.120000000003</v>
      </c>
      <c r="F111" s="3">
        <v>17500.12</v>
      </c>
    </row>
    <row r="112" spans="2:6" ht="14.25" thickTop="1" thickBot="1" x14ac:dyDescent="0.25">
      <c r="B112" s="42"/>
      <c r="C112" s="42"/>
      <c r="D112" s="21" t="s">
        <v>67</v>
      </c>
      <c r="E112" s="2">
        <v>210037.43</v>
      </c>
      <c r="F112" s="3">
        <v>56959.6</v>
      </c>
    </row>
    <row r="113" spans="2:6" ht="14.25" thickTop="1" thickBot="1" x14ac:dyDescent="0.25">
      <c r="B113" s="42"/>
      <c r="C113" s="42"/>
      <c r="D113" s="21" t="s">
        <v>70</v>
      </c>
      <c r="E113" s="2">
        <v>32000</v>
      </c>
      <c r="F113" s="3">
        <v>32000</v>
      </c>
    </row>
    <row r="114" spans="2:6" ht="14.25" thickTop="1" thickBot="1" x14ac:dyDescent="0.25">
      <c r="B114" s="42"/>
      <c r="C114" s="42"/>
      <c r="D114" s="21" t="s">
        <v>73</v>
      </c>
      <c r="E114" s="2">
        <v>318065.59999999998</v>
      </c>
      <c r="F114" s="3">
        <v>291386</v>
      </c>
    </row>
    <row r="115" spans="2:6" ht="14.25" thickTop="1" thickBot="1" x14ac:dyDescent="0.25">
      <c r="B115" s="42"/>
      <c r="C115" s="42"/>
      <c r="D115" s="21" t="s">
        <v>63</v>
      </c>
      <c r="E115" s="2">
        <v>84219.48</v>
      </c>
      <c r="F115" s="3">
        <v>74125.48</v>
      </c>
    </row>
    <row r="116" spans="2:6" ht="14.25" thickTop="1" thickBot="1" x14ac:dyDescent="0.25">
      <c r="B116" s="42"/>
      <c r="C116" s="42"/>
      <c r="D116" s="21" t="s">
        <v>68</v>
      </c>
      <c r="E116" s="2">
        <v>9349</v>
      </c>
      <c r="F116" s="3">
        <v>9349</v>
      </c>
    </row>
    <row r="117" spans="2:6" ht="14.25" thickTop="1" thickBot="1" x14ac:dyDescent="0.25">
      <c r="B117" s="42"/>
      <c r="C117" s="42"/>
      <c r="D117" s="21" t="s">
        <v>71</v>
      </c>
      <c r="E117" s="2">
        <v>39787.800000000003</v>
      </c>
      <c r="F117" s="3">
        <v>13886.58</v>
      </c>
    </row>
    <row r="118" spans="2:6" ht="14.25" thickTop="1" thickBot="1" x14ac:dyDescent="0.25">
      <c r="B118" s="42"/>
      <c r="C118" s="42"/>
      <c r="D118" s="21" t="s">
        <v>72</v>
      </c>
      <c r="E118" s="2">
        <v>18678.939999999999</v>
      </c>
      <c r="F118" s="3">
        <v>4073.7</v>
      </c>
    </row>
    <row r="119" spans="2:6" ht="14.25" thickTop="1" thickBot="1" x14ac:dyDescent="0.25">
      <c r="B119" s="42"/>
      <c r="C119" s="42"/>
      <c r="D119" s="22"/>
      <c r="E119" s="4">
        <v>748296.37</v>
      </c>
      <c r="F119" s="5">
        <v>499280.48</v>
      </c>
    </row>
    <row r="120" spans="2:6" ht="14.25" thickTop="1" thickBot="1" x14ac:dyDescent="0.25">
      <c r="B120" s="42"/>
      <c r="C120" s="42" t="s">
        <v>28</v>
      </c>
      <c r="D120" s="21" t="s">
        <v>68</v>
      </c>
      <c r="E120" s="2">
        <v>3700</v>
      </c>
      <c r="F120" s="3">
        <v>3700</v>
      </c>
    </row>
    <row r="121" spans="2:6" ht="14.25" thickTop="1" thickBot="1" x14ac:dyDescent="0.25">
      <c r="B121" s="42"/>
      <c r="C121" s="42"/>
      <c r="D121" s="22"/>
      <c r="E121" s="4">
        <v>3700</v>
      </c>
      <c r="F121" s="5">
        <v>3700</v>
      </c>
    </row>
    <row r="122" spans="2:6" ht="13.5" thickTop="1" x14ac:dyDescent="0.2">
      <c r="B122" s="20"/>
      <c r="C122" s="20"/>
      <c r="D122" s="20"/>
      <c r="E122" s="6">
        <v>4752304.0199999996</v>
      </c>
      <c r="F122" s="7">
        <v>2293996.36</v>
      </c>
    </row>
  </sheetData>
  <mergeCells count="30">
    <mergeCell ref="B16:B121"/>
    <mergeCell ref="B2:F2"/>
    <mergeCell ref="C5:C7"/>
    <mergeCell ref="B8:B15"/>
    <mergeCell ref="C8:C9"/>
    <mergeCell ref="C10:C15"/>
    <mergeCell ref="B5:B7"/>
    <mergeCell ref="C34:C42"/>
    <mergeCell ref="C43:C50"/>
    <mergeCell ref="C26:C31"/>
    <mergeCell ref="C32:C33"/>
    <mergeCell ref="C16:C17"/>
    <mergeCell ref="C18:C25"/>
    <mergeCell ref="C60:C61"/>
    <mergeCell ref="C62:C63"/>
    <mergeCell ref="C55:C57"/>
    <mergeCell ref="C58:C59"/>
    <mergeCell ref="C51:C52"/>
    <mergeCell ref="C53:C54"/>
    <mergeCell ref="C83:C87"/>
    <mergeCell ref="C88:C90"/>
    <mergeCell ref="C75:C78"/>
    <mergeCell ref="C79:C82"/>
    <mergeCell ref="C64:C72"/>
    <mergeCell ref="C73:C74"/>
    <mergeCell ref="C120:C121"/>
    <mergeCell ref="C103:C110"/>
    <mergeCell ref="C111:C119"/>
    <mergeCell ref="C91:C94"/>
    <mergeCell ref="C95:C102"/>
  </mergeCells>
  <hyperlinks>
    <hyperlink ref="B2:D2" location="'NATUREZA DE DESPESA'!A1" display="DEMONSTRAÇÃO DE DESPESAS DE CUSTEIO EMPENHADAS E PAGAS IFFAR JULHO DE 2019"/>
    <hyperlink ref="B2:E2" location="ANUAL!A1" display="DEMONSTRAÇÃO DE DESPESAS COM INVESTIMENTO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15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44.7109375" style="9" customWidth="1"/>
    <col min="3" max="3" width="45" style="9" customWidth="1"/>
    <col min="4" max="4" width="26.85546875" style="9" customWidth="1"/>
    <col min="5" max="6" width="36.140625" customWidth="1"/>
  </cols>
  <sheetData>
    <row r="1" spans="2:6" ht="22.5" customHeight="1" x14ac:dyDescent="0.2">
      <c r="B1" s="14"/>
      <c r="C1" s="15"/>
      <c r="D1"/>
    </row>
    <row r="2" spans="2:6" ht="56.25" customHeight="1" x14ac:dyDescent="0.2">
      <c r="B2" s="39" t="s">
        <v>76</v>
      </c>
      <c r="C2" s="39"/>
      <c r="D2" s="39"/>
      <c r="E2" s="39"/>
      <c r="F2" s="39"/>
    </row>
    <row r="3" spans="2:6" ht="22.5" customHeight="1" x14ac:dyDescent="0.2">
      <c r="B3" s="16"/>
      <c r="C3" s="17"/>
      <c r="D3" s="18"/>
      <c r="E3" s="18"/>
    </row>
    <row r="4" spans="2:6" s="12" customFormat="1" ht="13.5" thickBot="1" x14ac:dyDescent="0.25">
      <c r="B4" s="8" t="s">
        <v>58</v>
      </c>
      <c r="C4" s="8" t="s">
        <v>59</v>
      </c>
      <c r="D4" s="8" t="s">
        <v>60</v>
      </c>
      <c r="E4" s="10" t="s">
        <v>56</v>
      </c>
      <c r="F4" s="11" t="s">
        <v>57</v>
      </c>
    </row>
    <row r="5" spans="2:6" ht="14.25" thickTop="1" thickBot="1" x14ac:dyDescent="0.25">
      <c r="B5" s="42" t="s">
        <v>29</v>
      </c>
      <c r="C5" s="42" t="s">
        <v>30</v>
      </c>
      <c r="D5" s="21" t="s">
        <v>73</v>
      </c>
      <c r="E5" s="2">
        <v>460200</v>
      </c>
      <c r="F5" s="3">
        <v>241000</v>
      </c>
    </row>
    <row r="6" spans="2:6" ht="14.25" thickTop="1" thickBot="1" x14ac:dyDescent="0.25">
      <c r="B6" s="42"/>
      <c r="C6" s="42"/>
      <c r="D6" s="21" t="s">
        <v>64</v>
      </c>
      <c r="E6" s="2">
        <v>40256</v>
      </c>
      <c r="F6" s="3">
        <v>26740</v>
      </c>
    </row>
    <row r="7" spans="2:6" ht="14.25" thickTop="1" thickBot="1" x14ac:dyDescent="0.25">
      <c r="B7" s="42"/>
      <c r="C7" s="42"/>
      <c r="D7" s="21" t="s">
        <v>69</v>
      </c>
      <c r="E7" s="2">
        <v>1740</v>
      </c>
      <c r="F7" s="3">
        <v>1740</v>
      </c>
    </row>
    <row r="8" spans="2:6" ht="14.25" thickTop="1" thickBot="1" x14ac:dyDescent="0.25">
      <c r="B8" s="42"/>
      <c r="C8" s="42"/>
      <c r="D8" s="22"/>
      <c r="E8" s="4">
        <v>502196</v>
      </c>
      <c r="F8" s="5">
        <v>269480</v>
      </c>
    </row>
    <row r="9" spans="2:6" ht="14.25" thickTop="1" thickBot="1" x14ac:dyDescent="0.25">
      <c r="B9" s="42"/>
      <c r="C9" s="42" t="s">
        <v>31</v>
      </c>
      <c r="D9" s="21" t="s">
        <v>71</v>
      </c>
      <c r="E9" s="2">
        <v>4750</v>
      </c>
      <c r="F9" s="3">
        <v>4750</v>
      </c>
    </row>
    <row r="10" spans="2:6" ht="14.25" thickTop="1" thickBot="1" x14ac:dyDescent="0.25">
      <c r="B10" s="42"/>
      <c r="C10" s="42"/>
      <c r="D10" s="22"/>
      <c r="E10" s="4">
        <v>4750</v>
      </c>
      <c r="F10" s="5">
        <v>4750</v>
      </c>
    </row>
    <row r="11" spans="2:6" ht="14.25" thickTop="1" thickBot="1" x14ac:dyDescent="0.25">
      <c r="B11" s="42"/>
      <c r="C11" s="42" t="s">
        <v>32</v>
      </c>
      <c r="D11" s="21" t="s">
        <v>63</v>
      </c>
      <c r="E11" s="2">
        <v>664.88</v>
      </c>
      <c r="F11" s="3">
        <v>664.88</v>
      </c>
    </row>
    <row r="12" spans="2:6" ht="14.25" thickTop="1" thickBot="1" x14ac:dyDescent="0.25">
      <c r="B12" s="42"/>
      <c r="C12" s="42"/>
      <c r="D12" s="22"/>
      <c r="E12" s="4">
        <v>664.88</v>
      </c>
      <c r="F12" s="5">
        <v>664.88</v>
      </c>
    </row>
    <row r="13" spans="2:6" ht="14.25" thickTop="1" thickBot="1" x14ac:dyDescent="0.25">
      <c r="B13" s="42" t="s">
        <v>2</v>
      </c>
      <c r="C13" s="42" t="s">
        <v>3</v>
      </c>
      <c r="D13" s="21" t="s">
        <v>67</v>
      </c>
      <c r="E13" s="2">
        <v>43198.5</v>
      </c>
      <c r="F13" s="3">
        <v>43198.5</v>
      </c>
    </row>
    <row r="14" spans="2:6" ht="14.25" thickTop="1" thickBot="1" x14ac:dyDescent="0.25">
      <c r="B14" s="42"/>
      <c r="C14" s="42"/>
      <c r="D14" s="22"/>
      <c r="E14" s="4">
        <v>43198.5</v>
      </c>
      <c r="F14" s="5">
        <v>43198.5</v>
      </c>
    </row>
    <row r="15" spans="2:6" ht="14.25" thickTop="1" thickBot="1" x14ac:dyDescent="0.25">
      <c r="B15" s="42"/>
      <c r="C15" s="42" t="s">
        <v>4</v>
      </c>
      <c r="D15" s="21" t="s">
        <v>67</v>
      </c>
      <c r="E15" s="2">
        <v>119963.92</v>
      </c>
      <c r="F15" s="3">
        <v>119963.92</v>
      </c>
    </row>
    <row r="16" spans="2:6" ht="14.25" thickTop="1" thickBot="1" x14ac:dyDescent="0.25">
      <c r="B16" s="42"/>
      <c r="C16" s="42"/>
      <c r="D16" s="21" t="s">
        <v>63</v>
      </c>
      <c r="E16" s="2">
        <v>165186.76</v>
      </c>
      <c r="F16" s="3">
        <v>161820.28</v>
      </c>
    </row>
    <row r="17" spans="2:6" ht="14.25" thickTop="1" thickBot="1" x14ac:dyDescent="0.25">
      <c r="B17" s="42"/>
      <c r="C17" s="42"/>
      <c r="D17" s="21" t="s">
        <v>66</v>
      </c>
      <c r="E17" s="2">
        <v>300000</v>
      </c>
      <c r="F17" s="3"/>
    </row>
    <row r="18" spans="2:6" ht="14.25" thickTop="1" thickBot="1" x14ac:dyDescent="0.25">
      <c r="B18" s="42"/>
      <c r="C18" s="42"/>
      <c r="D18" s="21" t="s">
        <v>71</v>
      </c>
      <c r="E18" s="2">
        <v>660600</v>
      </c>
      <c r="F18" s="3">
        <v>262294.32</v>
      </c>
    </row>
    <row r="19" spans="2:6" ht="14.25" thickTop="1" thickBot="1" x14ac:dyDescent="0.25">
      <c r="B19" s="42"/>
      <c r="C19" s="42"/>
      <c r="D19" s="22"/>
      <c r="E19" s="4">
        <v>1245750.68</v>
      </c>
      <c r="F19" s="5">
        <v>544078.52</v>
      </c>
    </row>
    <row r="20" spans="2:6" ht="14.25" thickTop="1" thickBot="1" x14ac:dyDescent="0.25">
      <c r="B20" s="42" t="s">
        <v>5</v>
      </c>
      <c r="C20" s="42" t="s">
        <v>7</v>
      </c>
      <c r="D20" s="21" t="s">
        <v>67</v>
      </c>
      <c r="E20" s="2">
        <v>876</v>
      </c>
      <c r="F20" s="3"/>
    </row>
    <row r="21" spans="2:6" ht="14.25" thickTop="1" thickBot="1" x14ac:dyDescent="0.25">
      <c r="B21" s="42"/>
      <c r="C21" s="42"/>
      <c r="D21" s="21" t="s">
        <v>70</v>
      </c>
      <c r="E21" s="2">
        <v>12905</v>
      </c>
      <c r="F21" s="3"/>
    </row>
    <row r="22" spans="2:6" ht="14.25" thickTop="1" thickBot="1" x14ac:dyDescent="0.25">
      <c r="B22" s="42"/>
      <c r="C22" s="42"/>
      <c r="D22" s="21" t="s">
        <v>63</v>
      </c>
      <c r="E22" s="2">
        <v>4156</v>
      </c>
      <c r="F22" s="3">
        <v>2736</v>
      </c>
    </row>
    <row r="23" spans="2:6" ht="14.25" customHeight="1" thickTop="1" thickBot="1" x14ac:dyDescent="0.25">
      <c r="B23" s="42"/>
      <c r="C23" s="42"/>
      <c r="D23" s="21" t="s">
        <v>66</v>
      </c>
      <c r="E23" s="2">
        <v>2899</v>
      </c>
      <c r="F23" s="3">
        <v>2899</v>
      </c>
    </row>
    <row r="24" spans="2:6" ht="14.25" thickTop="1" thickBot="1" x14ac:dyDescent="0.25">
      <c r="B24" s="42"/>
      <c r="C24" s="42"/>
      <c r="D24" s="21" t="s">
        <v>68</v>
      </c>
      <c r="E24" s="2">
        <v>30249</v>
      </c>
      <c r="F24" s="3">
        <v>6750</v>
      </c>
    </row>
    <row r="25" spans="2:6" ht="14.25" thickTop="1" thickBot="1" x14ac:dyDescent="0.25">
      <c r="B25" s="42"/>
      <c r="C25" s="42"/>
      <c r="D25" s="21" t="s">
        <v>72</v>
      </c>
      <c r="E25" s="2">
        <v>4250</v>
      </c>
      <c r="F25" s="3"/>
    </row>
    <row r="26" spans="2:6" ht="14.25" thickTop="1" thickBot="1" x14ac:dyDescent="0.25">
      <c r="B26" s="42"/>
      <c r="C26" s="42"/>
      <c r="D26" s="22"/>
      <c r="E26" s="4">
        <v>55335</v>
      </c>
      <c r="F26" s="5">
        <v>12385</v>
      </c>
    </row>
    <row r="27" spans="2:6" ht="14.25" thickTop="1" thickBot="1" x14ac:dyDescent="0.25">
      <c r="B27" s="42"/>
      <c r="C27" s="42" t="s">
        <v>8</v>
      </c>
      <c r="D27" s="21" t="s">
        <v>63</v>
      </c>
      <c r="E27" s="2">
        <v>640</v>
      </c>
      <c r="F27" s="3"/>
    </row>
    <row r="28" spans="2:6" ht="14.25" thickTop="1" thickBot="1" x14ac:dyDescent="0.25">
      <c r="B28" s="42"/>
      <c r="C28" s="42"/>
      <c r="D28" s="21" t="s">
        <v>66</v>
      </c>
      <c r="E28" s="2">
        <v>900</v>
      </c>
      <c r="F28" s="3">
        <v>900</v>
      </c>
    </row>
    <row r="29" spans="2:6" ht="14.25" thickTop="1" thickBot="1" x14ac:dyDescent="0.25">
      <c r="B29" s="42"/>
      <c r="C29" s="42"/>
      <c r="D29" s="22"/>
      <c r="E29" s="4">
        <v>1540</v>
      </c>
      <c r="F29" s="5">
        <v>900</v>
      </c>
    </row>
    <row r="30" spans="2:6" ht="14.25" thickTop="1" thickBot="1" x14ac:dyDescent="0.25">
      <c r="B30" s="42"/>
      <c r="C30" s="42" t="s">
        <v>9</v>
      </c>
      <c r="D30" s="21" t="s">
        <v>67</v>
      </c>
      <c r="E30" s="2">
        <v>5047.76</v>
      </c>
      <c r="F30" s="3">
        <v>5047.76</v>
      </c>
    </row>
    <row r="31" spans="2:6" ht="14.25" thickTop="1" thickBot="1" x14ac:dyDescent="0.25">
      <c r="B31" s="42"/>
      <c r="C31" s="42"/>
      <c r="D31" s="22"/>
      <c r="E31" s="4">
        <v>5047.76</v>
      </c>
      <c r="F31" s="5">
        <v>5047.76</v>
      </c>
    </row>
    <row r="32" spans="2:6" ht="14.25" thickTop="1" thickBot="1" x14ac:dyDescent="0.25">
      <c r="B32" s="42"/>
      <c r="C32" s="42" t="s">
        <v>33</v>
      </c>
      <c r="D32" s="21" t="s">
        <v>65</v>
      </c>
      <c r="E32" s="2">
        <v>8605</v>
      </c>
      <c r="F32" s="3">
        <v>8605</v>
      </c>
    </row>
    <row r="33" spans="2:6" ht="14.25" thickTop="1" thickBot="1" x14ac:dyDescent="0.25">
      <c r="B33" s="42"/>
      <c r="C33" s="42"/>
      <c r="D33" s="21" t="s">
        <v>70</v>
      </c>
      <c r="E33" s="2">
        <v>1830</v>
      </c>
      <c r="F33" s="3">
        <v>1830</v>
      </c>
    </row>
    <row r="34" spans="2:6" ht="14.25" thickTop="1" thickBot="1" x14ac:dyDescent="0.25">
      <c r="B34" s="42"/>
      <c r="C34" s="42"/>
      <c r="D34" s="21" t="s">
        <v>63</v>
      </c>
      <c r="E34" s="2">
        <v>12605</v>
      </c>
      <c r="F34" s="3">
        <v>12605</v>
      </c>
    </row>
    <row r="35" spans="2:6" ht="14.25" thickTop="1" thickBot="1" x14ac:dyDescent="0.25">
      <c r="B35" s="42"/>
      <c r="C35" s="42"/>
      <c r="D35" s="21" t="s">
        <v>71</v>
      </c>
      <c r="E35" s="2">
        <v>2005.66</v>
      </c>
      <c r="F35" s="3">
        <v>2005.66</v>
      </c>
    </row>
    <row r="36" spans="2:6" ht="14.25" thickTop="1" thickBot="1" x14ac:dyDescent="0.25">
      <c r="B36" s="42"/>
      <c r="C36" s="42"/>
      <c r="D36" s="22"/>
      <c r="E36" s="4">
        <v>25045.66</v>
      </c>
      <c r="F36" s="5">
        <v>25045.66</v>
      </c>
    </row>
    <row r="37" spans="2:6" ht="14.25" thickTop="1" thickBot="1" x14ac:dyDescent="0.25">
      <c r="B37" s="42"/>
      <c r="C37" s="42" t="s">
        <v>10</v>
      </c>
      <c r="D37" s="21" t="s">
        <v>65</v>
      </c>
      <c r="E37" s="2">
        <v>36776.620000000003</v>
      </c>
      <c r="F37" s="3">
        <v>36776.620000000003</v>
      </c>
    </row>
    <row r="38" spans="2:6" ht="14.25" thickTop="1" thickBot="1" x14ac:dyDescent="0.25">
      <c r="B38" s="42"/>
      <c r="C38" s="42"/>
      <c r="D38" s="21" t="s">
        <v>73</v>
      </c>
      <c r="E38" s="2">
        <v>24970</v>
      </c>
      <c r="F38" s="3">
        <v>13050</v>
      </c>
    </row>
    <row r="39" spans="2:6" ht="14.25" thickTop="1" thickBot="1" x14ac:dyDescent="0.25">
      <c r="B39" s="42"/>
      <c r="C39" s="42"/>
      <c r="D39" s="21" t="s">
        <v>63</v>
      </c>
      <c r="E39" s="2">
        <v>7467.3</v>
      </c>
      <c r="F39" s="3">
        <v>7467.3</v>
      </c>
    </row>
    <row r="40" spans="2:6" ht="14.25" thickTop="1" thickBot="1" x14ac:dyDescent="0.25">
      <c r="B40" s="42"/>
      <c r="C40" s="42"/>
      <c r="D40" s="21" t="s">
        <v>64</v>
      </c>
      <c r="E40" s="2">
        <v>38912.89</v>
      </c>
      <c r="F40" s="3">
        <v>26472.89</v>
      </c>
    </row>
    <row r="41" spans="2:6" ht="14.25" thickTop="1" thickBot="1" x14ac:dyDescent="0.25">
      <c r="B41" s="42"/>
      <c r="C41" s="42"/>
      <c r="D41" s="21" t="s">
        <v>71</v>
      </c>
      <c r="E41" s="2">
        <v>20626.25</v>
      </c>
      <c r="F41" s="3">
        <v>15602.92</v>
      </c>
    </row>
    <row r="42" spans="2:6" ht="14.25" thickTop="1" thickBot="1" x14ac:dyDescent="0.25">
      <c r="B42" s="42"/>
      <c r="C42" s="42"/>
      <c r="D42" s="22"/>
      <c r="E42" s="4">
        <v>128753.06</v>
      </c>
      <c r="F42" s="5">
        <v>99369.73</v>
      </c>
    </row>
    <row r="43" spans="2:6" ht="14.25" thickTop="1" thickBot="1" x14ac:dyDescent="0.25">
      <c r="B43" s="42"/>
      <c r="C43" s="42" t="s">
        <v>11</v>
      </c>
      <c r="D43" s="21" t="s">
        <v>70</v>
      </c>
      <c r="E43" s="2">
        <v>57157.85</v>
      </c>
      <c r="F43" s="3">
        <v>18206.22</v>
      </c>
    </row>
    <row r="44" spans="2:6" ht="14.25" thickTop="1" thickBot="1" x14ac:dyDescent="0.25">
      <c r="B44" s="42"/>
      <c r="C44" s="42"/>
      <c r="D44" s="21" t="s">
        <v>64</v>
      </c>
      <c r="E44" s="2">
        <v>55000</v>
      </c>
      <c r="F44" s="3">
        <v>29663.01</v>
      </c>
    </row>
    <row r="45" spans="2:6" ht="14.25" thickTop="1" thickBot="1" x14ac:dyDescent="0.25">
      <c r="B45" s="42"/>
      <c r="C45" s="42"/>
      <c r="D45" s="21" t="s">
        <v>68</v>
      </c>
      <c r="E45" s="2">
        <v>35264.74</v>
      </c>
      <c r="F45" s="3">
        <v>35115.99</v>
      </c>
    </row>
    <row r="46" spans="2:6" ht="14.25" thickTop="1" thickBot="1" x14ac:dyDescent="0.25">
      <c r="B46" s="42"/>
      <c r="C46" s="42"/>
      <c r="D46" s="21" t="s">
        <v>71</v>
      </c>
      <c r="E46" s="2">
        <v>85232.74</v>
      </c>
      <c r="F46" s="3"/>
    </row>
    <row r="47" spans="2:6" ht="14.25" thickTop="1" thickBot="1" x14ac:dyDescent="0.25">
      <c r="B47" s="42"/>
      <c r="C47" s="42"/>
      <c r="D47" s="21" t="s">
        <v>72</v>
      </c>
      <c r="E47" s="2">
        <v>102106.16</v>
      </c>
      <c r="F47" s="3">
        <v>25143.1</v>
      </c>
    </row>
    <row r="48" spans="2:6" ht="14.25" thickTop="1" thickBot="1" x14ac:dyDescent="0.25">
      <c r="B48" s="42"/>
      <c r="C48" s="42"/>
      <c r="D48" s="21" t="s">
        <v>69</v>
      </c>
      <c r="E48" s="2">
        <v>4019</v>
      </c>
      <c r="F48" s="3"/>
    </row>
    <row r="49" spans="2:6" ht="14.25" thickTop="1" thickBot="1" x14ac:dyDescent="0.25">
      <c r="B49" s="42"/>
      <c r="C49" s="42"/>
      <c r="D49" s="22"/>
      <c r="E49" s="4">
        <v>338780.49</v>
      </c>
      <c r="F49" s="5">
        <v>108128.32000000001</v>
      </c>
    </row>
    <row r="50" spans="2:6" ht="14.25" thickTop="1" thickBot="1" x14ac:dyDescent="0.25">
      <c r="B50" s="42"/>
      <c r="C50" s="42" t="s">
        <v>34</v>
      </c>
      <c r="D50" s="21" t="s">
        <v>65</v>
      </c>
      <c r="E50" s="2">
        <v>2836</v>
      </c>
      <c r="F50" s="3"/>
    </row>
    <row r="51" spans="2:6" ht="14.25" thickTop="1" thickBot="1" x14ac:dyDescent="0.25">
      <c r="B51" s="42"/>
      <c r="C51" s="42"/>
      <c r="D51" s="22"/>
      <c r="E51" s="4">
        <v>2836</v>
      </c>
      <c r="F51" s="5"/>
    </row>
    <row r="52" spans="2:6" ht="14.25" thickTop="1" thickBot="1" x14ac:dyDescent="0.25">
      <c r="B52" s="42"/>
      <c r="C52" s="42" t="s">
        <v>12</v>
      </c>
      <c r="D52" s="21" t="s">
        <v>68</v>
      </c>
      <c r="E52" s="2">
        <v>6459.99</v>
      </c>
      <c r="F52" s="3">
        <v>6459.99</v>
      </c>
    </row>
    <row r="53" spans="2:6" ht="14.25" thickTop="1" thickBot="1" x14ac:dyDescent="0.25">
      <c r="B53" s="42"/>
      <c r="C53" s="42"/>
      <c r="D53" s="21" t="s">
        <v>71</v>
      </c>
      <c r="E53" s="2">
        <v>11488</v>
      </c>
      <c r="F53" s="3"/>
    </row>
    <row r="54" spans="2:6" ht="14.25" thickTop="1" thickBot="1" x14ac:dyDescent="0.25">
      <c r="B54" s="42"/>
      <c r="C54" s="42"/>
      <c r="D54" s="22"/>
      <c r="E54" s="4">
        <v>17947.990000000002</v>
      </c>
      <c r="F54" s="5">
        <v>6459.99</v>
      </c>
    </row>
    <row r="55" spans="2:6" ht="14.25" thickTop="1" thickBot="1" x14ac:dyDescent="0.25">
      <c r="B55" s="42"/>
      <c r="C55" s="42" t="s">
        <v>35</v>
      </c>
      <c r="D55" s="21" t="s">
        <v>71</v>
      </c>
      <c r="E55" s="2">
        <v>9083.98</v>
      </c>
      <c r="F55" s="3"/>
    </row>
    <row r="56" spans="2:6" ht="14.25" thickTop="1" thickBot="1" x14ac:dyDescent="0.25">
      <c r="B56" s="42"/>
      <c r="C56" s="42"/>
      <c r="D56" s="21" t="s">
        <v>72</v>
      </c>
      <c r="E56" s="2">
        <v>4541.99</v>
      </c>
      <c r="F56" s="3">
        <v>4541.99</v>
      </c>
    </row>
    <row r="57" spans="2:6" ht="14.25" thickTop="1" thickBot="1" x14ac:dyDescent="0.25">
      <c r="B57" s="42"/>
      <c r="C57" s="42"/>
      <c r="D57" s="22"/>
      <c r="E57" s="4">
        <v>13625.97</v>
      </c>
      <c r="F57" s="5">
        <v>4541.99</v>
      </c>
    </row>
    <row r="58" spans="2:6" ht="14.25" thickTop="1" thickBot="1" x14ac:dyDescent="0.25">
      <c r="B58" s="42"/>
      <c r="C58" s="42" t="s">
        <v>18</v>
      </c>
      <c r="D58" s="21" t="s">
        <v>65</v>
      </c>
      <c r="E58" s="2">
        <v>7139.98</v>
      </c>
      <c r="F58" s="3"/>
    </row>
    <row r="59" spans="2:6" ht="14.25" thickTop="1" thickBot="1" x14ac:dyDescent="0.25">
      <c r="B59" s="42"/>
      <c r="C59" s="42"/>
      <c r="D59" s="21" t="s">
        <v>73</v>
      </c>
      <c r="E59" s="2">
        <v>395.86</v>
      </c>
      <c r="F59" s="3"/>
    </row>
    <row r="60" spans="2:6" ht="14.25" thickTop="1" thickBot="1" x14ac:dyDescent="0.25">
      <c r="B60" s="42"/>
      <c r="C60" s="42"/>
      <c r="D60" s="21" t="s">
        <v>63</v>
      </c>
      <c r="E60" s="2">
        <v>37148</v>
      </c>
      <c r="F60" s="3">
        <v>37148</v>
      </c>
    </row>
    <row r="61" spans="2:6" ht="14.25" thickTop="1" thickBot="1" x14ac:dyDescent="0.25">
      <c r="B61" s="42"/>
      <c r="C61" s="42"/>
      <c r="D61" s="21" t="s">
        <v>66</v>
      </c>
      <c r="E61" s="2">
        <v>21183.74</v>
      </c>
      <c r="F61" s="3">
        <v>15783.74</v>
      </c>
    </row>
    <row r="62" spans="2:6" ht="14.25" thickTop="1" thickBot="1" x14ac:dyDescent="0.25">
      <c r="B62" s="42"/>
      <c r="C62" s="42"/>
      <c r="D62" s="21" t="s">
        <v>64</v>
      </c>
      <c r="E62" s="2">
        <v>11440.16</v>
      </c>
      <c r="F62" s="3"/>
    </row>
    <row r="63" spans="2:6" ht="14.25" thickTop="1" thickBot="1" x14ac:dyDescent="0.25">
      <c r="B63" s="42"/>
      <c r="C63" s="42"/>
      <c r="D63" s="21" t="s">
        <v>71</v>
      </c>
      <c r="E63" s="2">
        <v>23992</v>
      </c>
      <c r="F63" s="3"/>
    </row>
    <row r="64" spans="2:6" ht="14.25" thickTop="1" thickBot="1" x14ac:dyDescent="0.25">
      <c r="B64" s="42"/>
      <c r="C64" s="42"/>
      <c r="D64" s="22"/>
      <c r="E64" s="4">
        <v>101299.74</v>
      </c>
      <c r="F64" s="5">
        <v>52931.74</v>
      </c>
    </row>
    <row r="65" spans="2:6" ht="14.25" thickTop="1" thickBot="1" x14ac:dyDescent="0.25">
      <c r="B65" s="42"/>
      <c r="C65" s="42" t="s">
        <v>20</v>
      </c>
      <c r="D65" s="21" t="s">
        <v>63</v>
      </c>
      <c r="E65" s="2">
        <v>2260.88</v>
      </c>
      <c r="F65" s="3">
        <v>2260.88</v>
      </c>
    </row>
    <row r="66" spans="2:6" ht="14.25" thickTop="1" thickBot="1" x14ac:dyDescent="0.25">
      <c r="B66" s="42"/>
      <c r="C66" s="42"/>
      <c r="D66" s="21" t="s">
        <v>72</v>
      </c>
      <c r="E66" s="2">
        <v>12995.06</v>
      </c>
      <c r="F66" s="3">
        <v>12995.06</v>
      </c>
    </row>
    <row r="67" spans="2:6" ht="14.25" thickTop="1" thickBot="1" x14ac:dyDescent="0.25">
      <c r="B67" s="42"/>
      <c r="C67" s="42"/>
      <c r="D67" s="22"/>
      <c r="E67" s="4">
        <v>15255.94</v>
      </c>
      <c r="F67" s="5">
        <v>15255.94</v>
      </c>
    </row>
    <row r="68" spans="2:6" ht="14.25" thickTop="1" thickBot="1" x14ac:dyDescent="0.25">
      <c r="B68" s="42"/>
      <c r="C68" s="42" t="s">
        <v>21</v>
      </c>
      <c r="D68" s="21" t="s">
        <v>67</v>
      </c>
      <c r="E68" s="2">
        <v>15951</v>
      </c>
      <c r="F68" s="3">
        <v>2475</v>
      </c>
    </row>
    <row r="69" spans="2:6" ht="14.25" thickTop="1" thickBot="1" x14ac:dyDescent="0.25">
      <c r="B69" s="42"/>
      <c r="C69" s="42"/>
      <c r="D69" s="21" t="s">
        <v>70</v>
      </c>
      <c r="E69" s="2">
        <v>7200</v>
      </c>
      <c r="F69" s="3">
        <v>7200</v>
      </c>
    </row>
    <row r="70" spans="2:6" ht="14.25" thickTop="1" thickBot="1" x14ac:dyDescent="0.25">
      <c r="B70" s="42"/>
      <c r="C70" s="42"/>
      <c r="D70" s="21" t="s">
        <v>66</v>
      </c>
      <c r="E70" s="2">
        <v>14472</v>
      </c>
      <c r="F70" s="3">
        <v>14472</v>
      </c>
    </row>
    <row r="71" spans="2:6" ht="14.25" thickTop="1" thickBot="1" x14ac:dyDescent="0.25">
      <c r="B71" s="42"/>
      <c r="C71" s="42"/>
      <c r="D71" s="21" t="s">
        <v>64</v>
      </c>
      <c r="E71" s="2">
        <v>25620</v>
      </c>
      <c r="F71" s="3">
        <v>5900</v>
      </c>
    </row>
    <row r="72" spans="2:6" ht="14.25" thickTop="1" thickBot="1" x14ac:dyDescent="0.25">
      <c r="B72" s="42"/>
      <c r="C72" s="42"/>
      <c r="D72" s="21" t="s">
        <v>68</v>
      </c>
      <c r="E72" s="2">
        <v>12200</v>
      </c>
      <c r="F72" s="3">
        <v>12200</v>
      </c>
    </row>
    <row r="73" spans="2:6" ht="14.25" thickTop="1" thickBot="1" x14ac:dyDescent="0.25">
      <c r="B73" s="42"/>
      <c r="C73" s="42"/>
      <c r="D73" s="22"/>
      <c r="E73" s="4">
        <v>75443</v>
      </c>
      <c r="F73" s="5">
        <v>42247</v>
      </c>
    </row>
    <row r="74" spans="2:6" ht="14.25" thickTop="1" thickBot="1" x14ac:dyDescent="0.25">
      <c r="B74" s="42"/>
      <c r="C74" s="42" t="s">
        <v>22</v>
      </c>
      <c r="D74" s="21" t="s">
        <v>66</v>
      </c>
      <c r="E74" s="2">
        <v>316.8</v>
      </c>
      <c r="F74" s="3">
        <v>316.8</v>
      </c>
    </row>
    <row r="75" spans="2:6" ht="14.25" thickTop="1" thickBot="1" x14ac:dyDescent="0.25">
      <c r="B75" s="42"/>
      <c r="C75" s="42"/>
      <c r="D75" s="21" t="s">
        <v>68</v>
      </c>
      <c r="E75" s="2">
        <v>89621.88</v>
      </c>
      <c r="F75" s="3">
        <v>13414</v>
      </c>
    </row>
    <row r="76" spans="2:6" ht="14.25" thickTop="1" thickBot="1" x14ac:dyDescent="0.25">
      <c r="B76" s="42"/>
      <c r="C76" s="42"/>
      <c r="D76" s="21" t="s">
        <v>71</v>
      </c>
      <c r="E76" s="2">
        <v>5933</v>
      </c>
      <c r="F76" s="3"/>
    </row>
    <row r="77" spans="2:6" ht="14.25" thickTop="1" thickBot="1" x14ac:dyDescent="0.25">
      <c r="B77" s="42"/>
      <c r="C77" s="42"/>
      <c r="D77" s="22"/>
      <c r="E77" s="4">
        <v>95871.679999999993</v>
      </c>
      <c r="F77" s="5">
        <v>13730.8</v>
      </c>
    </row>
    <row r="78" spans="2:6" ht="14.25" thickTop="1" thickBot="1" x14ac:dyDescent="0.25">
      <c r="B78" s="42"/>
      <c r="C78" s="42" t="s">
        <v>23</v>
      </c>
      <c r="D78" s="21" t="s">
        <v>65</v>
      </c>
      <c r="E78" s="2">
        <v>2800</v>
      </c>
      <c r="F78" s="3"/>
    </row>
    <row r="79" spans="2:6" ht="14.25" thickTop="1" thickBot="1" x14ac:dyDescent="0.25">
      <c r="B79" s="42"/>
      <c r="C79" s="42"/>
      <c r="D79" s="21" t="s">
        <v>73</v>
      </c>
      <c r="E79" s="2">
        <v>13350</v>
      </c>
      <c r="F79" s="3"/>
    </row>
    <row r="80" spans="2:6" ht="14.25" thickTop="1" thickBot="1" x14ac:dyDescent="0.25">
      <c r="B80" s="42"/>
      <c r="C80" s="42"/>
      <c r="D80" s="21" t="s">
        <v>64</v>
      </c>
      <c r="E80" s="2">
        <v>115600</v>
      </c>
      <c r="F80" s="3">
        <v>9600</v>
      </c>
    </row>
    <row r="81" spans="2:6" ht="14.25" thickTop="1" thickBot="1" x14ac:dyDescent="0.25">
      <c r="B81" s="42"/>
      <c r="C81" s="42"/>
      <c r="D81" s="22"/>
      <c r="E81" s="4">
        <v>131750</v>
      </c>
      <c r="F81" s="5">
        <v>9600</v>
      </c>
    </row>
    <row r="82" spans="2:6" ht="14.25" thickTop="1" thickBot="1" x14ac:dyDescent="0.25">
      <c r="B82" s="42"/>
      <c r="C82" s="42" t="s">
        <v>24</v>
      </c>
      <c r="D82" s="21" t="s">
        <v>64</v>
      </c>
      <c r="E82" s="2">
        <v>1480</v>
      </c>
      <c r="F82" s="3">
        <v>1480</v>
      </c>
    </row>
    <row r="83" spans="2:6" ht="14.25" thickTop="1" thickBot="1" x14ac:dyDescent="0.25">
      <c r="B83" s="42"/>
      <c r="C83" s="42"/>
      <c r="D83" s="22"/>
      <c r="E83" s="4">
        <v>1480</v>
      </c>
      <c r="F83" s="5">
        <v>1480</v>
      </c>
    </row>
    <row r="84" spans="2:6" ht="14.25" thickTop="1" thickBot="1" x14ac:dyDescent="0.25">
      <c r="B84" s="42"/>
      <c r="C84" s="42" t="s">
        <v>36</v>
      </c>
      <c r="D84" s="21" t="s">
        <v>72</v>
      </c>
      <c r="E84" s="2">
        <v>476.2</v>
      </c>
      <c r="F84" s="3">
        <v>476.2</v>
      </c>
    </row>
    <row r="85" spans="2:6" ht="14.25" thickTop="1" thickBot="1" x14ac:dyDescent="0.25">
      <c r="B85" s="42"/>
      <c r="C85" s="42"/>
      <c r="D85" s="22"/>
      <c r="E85" s="4">
        <v>476.2</v>
      </c>
      <c r="F85" s="5">
        <v>476.2</v>
      </c>
    </row>
    <row r="86" spans="2:6" ht="14.25" thickTop="1" thickBot="1" x14ac:dyDescent="0.25">
      <c r="B86" s="42"/>
      <c r="C86" s="42" t="s">
        <v>25</v>
      </c>
      <c r="D86" s="21" t="s">
        <v>65</v>
      </c>
      <c r="E86" s="2">
        <v>12416.6</v>
      </c>
      <c r="F86" s="3"/>
    </row>
    <row r="87" spans="2:6" ht="14.25" thickTop="1" thickBot="1" x14ac:dyDescent="0.25">
      <c r="B87" s="42"/>
      <c r="C87" s="42"/>
      <c r="D87" s="21" t="s">
        <v>67</v>
      </c>
      <c r="E87" s="2">
        <v>5594.6</v>
      </c>
      <c r="F87" s="3">
        <v>5594.6</v>
      </c>
    </row>
    <row r="88" spans="2:6" ht="14.25" thickTop="1" thickBot="1" x14ac:dyDescent="0.25">
      <c r="B88" s="42"/>
      <c r="C88" s="42"/>
      <c r="D88" s="21" t="s">
        <v>73</v>
      </c>
      <c r="E88" s="2">
        <v>347353.92</v>
      </c>
      <c r="F88" s="3">
        <v>757</v>
      </c>
    </row>
    <row r="89" spans="2:6" ht="14.25" thickTop="1" thickBot="1" x14ac:dyDescent="0.25">
      <c r="B89" s="42"/>
      <c r="C89" s="42"/>
      <c r="D89" s="21" t="s">
        <v>66</v>
      </c>
      <c r="E89" s="2">
        <v>2797.2</v>
      </c>
      <c r="F89" s="3"/>
    </row>
    <row r="90" spans="2:6" ht="14.25" thickTop="1" thickBot="1" x14ac:dyDescent="0.25">
      <c r="B90" s="42"/>
      <c r="C90" s="42"/>
      <c r="D90" s="21" t="s">
        <v>64</v>
      </c>
      <c r="E90" s="2">
        <v>2103.15</v>
      </c>
      <c r="F90" s="3">
        <v>2103.15</v>
      </c>
    </row>
    <row r="91" spans="2:6" ht="14.25" thickTop="1" thickBot="1" x14ac:dyDescent="0.25">
      <c r="B91" s="42"/>
      <c r="C91" s="42"/>
      <c r="D91" s="21" t="s">
        <v>71</v>
      </c>
      <c r="E91" s="2">
        <v>16998.96</v>
      </c>
      <c r="F91" s="3">
        <v>4299.96</v>
      </c>
    </row>
    <row r="92" spans="2:6" ht="14.25" thickTop="1" thickBot="1" x14ac:dyDescent="0.25">
      <c r="B92" s="42"/>
      <c r="C92" s="42"/>
      <c r="D92" s="21" t="s">
        <v>72</v>
      </c>
      <c r="E92" s="2">
        <v>3313.34</v>
      </c>
      <c r="F92" s="3">
        <v>3313.34</v>
      </c>
    </row>
    <row r="93" spans="2:6" ht="14.25" thickTop="1" thickBot="1" x14ac:dyDescent="0.25">
      <c r="B93" s="42"/>
      <c r="C93" s="42"/>
      <c r="D93" s="22"/>
      <c r="E93" s="4">
        <v>390577.77</v>
      </c>
      <c r="F93" s="5">
        <v>16068.05</v>
      </c>
    </row>
    <row r="94" spans="2:6" ht="14.25" thickTop="1" thickBot="1" x14ac:dyDescent="0.25">
      <c r="B94" s="42"/>
      <c r="C94" s="42" t="s">
        <v>26</v>
      </c>
      <c r="D94" s="21" t="s">
        <v>65</v>
      </c>
      <c r="E94" s="2">
        <v>57849.99</v>
      </c>
      <c r="F94" s="3">
        <v>12450</v>
      </c>
    </row>
    <row r="95" spans="2:6" ht="14.25" thickTop="1" thickBot="1" x14ac:dyDescent="0.25">
      <c r="B95" s="42"/>
      <c r="C95" s="42"/>
      <c r="D95" s="21" t="s">
        <v>70</v>
      </c>
      <c r="E95" s="2">
        <v>16801.43</v>
      </c>
      <c r="F95" s="3">
        <v>9449.93</v>
      </c>
    </row>
    <row r="96" spans="2:6" ht="14.25" thickTop="1" thickBot="1" x14ac:dyDescent="0.25">
      <c r="B96" s="42"/>
      <c r="C96" s="42"/>
      <c r="D96" s="21" t="s">
        <v>66</v>
      </c>
      <c r="E96" s="2">
        <v>0</v>
      </c>
      <c r="F96" s="3"/>
    </row>
    <row r="97" spans="2:6" ht="14.25" thickTop="1" thickBot="1" x14ac:dyDescent="0.25">
      <c r="B97" s="42"/>
      <c r="C97" s="42"/>
      <c r="D97" s="21" t="s">
        <v>64</v>
      </c>
      <c r="E97" s="2">
        <v>127819.95</v>
      </c>
      <c r="F97" s="3">
        <v>17499.95</v>
      </c>
    </row>
    <row r="98" spans="2:6" ht="14.25" thickTop="1" thickBot="1" x14ac:dyDescent="0.25">
      <c r="B98" s="42"/>
      <c r="C98" s="42"/>
      <c r="D98" s="21" t="s">
        <v>68</v>
      </c>
      <c r="E98" s="2">
        <v>14000</v>
      </c>
      <c r="F98" s="3">
        <v>14000</v>
      </c>
    </row>
    <row r="99" spans="2:6" ht="14.25" thickTop="1" thickBot="1" x14ac:dyDescent="0.25">
      <c r="B99" s="42"/>
      <c r="C99" s="42"/>
      <c r="D99" s="21" t="s">
        <v>71</v>
      </c>
      <c r="E99" s="2">
        <v>3266.86</v>
      </c>
      <c r="F99" s="3">
        <v>2451.96</v>
      </c>
    </row>
    <row r="100" spans="2:6" ht="14.25" thickTop="1" thickBot="1" x14ac:dyDescent="0.25">
      <c r="B100" s="42"/>
      <c r="C100" s="42"/>
      <c r="D100" s="21" t="s">
        <v>72</v>
      </c>
      <c r="E100" s="2">
        <v>3972</v>
      </c>
      <c r="F100" s="3"/>
    </row>
    <row r="101" spans="2:6" ht="14.25" thickTop="1" thickBot="1" x14ac:dyDescent="0.25">
      <c r="B101" s="42"/>
      <c r="C101" s="42"/>
      <c r="D101" s="21" t="s">
        <v>69</v>
      </c>
      <c r="E101" s="2">
        <v>46349.99</v>
      </c>
      <c r="F101" s="3"/>
    </row>
    <row r="102" spans="2:6" ht="14.25" thickTop="1" thickBot="1" x14ac:dyDescent="0.25">
      <c r="B102" s="42"/>
      <c r="C102" s="42"/>
      <c r="D102" s="22"/>
      <c r="E102" s="4">
        <v>270060.21999999997</v>
      </c>
      <c r="F102" s="5">
        <v>55851.839999999997</v>
      </c>
    </row>
    <row r="103" spans="2:6" ht="14.25" thickTop="1" thickBot="1" x14ac:dyDescent="0.25">
      <c r="B103" s="42"/>
      <c r="C103" s="42" t="s">
        <v>27</v>
      </c>
      <c r="D103" s="21" t="s">
        <v>67</v>
      </c>
      <c r="E103" s="2">
        <v>9270</v>
      </c>
      <c r="F103" s="3"/>
    </row>
    <row r="104" spans="2:6" ht="14.25" thickTop="1" thickBot="1" x14ac:dyDescent="0.25">
      <c r="B104" s="42"/>
      <c r="C104" s="42"/>
      <c r="D104" s="21" t="s">
        <v>70</v>
      </c>
      <c r="E104" s="2">
        <v>17347.240000000002</v>
      </c>
      <c r="F104" s="3">
        <v>1880</v>
      </c>
    </row>
    <row r="105" spans="2:6" ht="14.25" thickTop="1" thickBot="1" x14ac:dyDescent="0.25">
      <c r="B105" s="42"/>
      <c r="C105" s="42"/>
      <c r="D105" s="21" t="s">
        <v>73</v>
      </c>
      <c r="E105" s="2">
        <v>33836.86</v>
      </c>
      <c r="F105" s="3">
        <v>32846.980000000003</v>
      </c>
    </row>
    <row r="106" spans="2:6" ht="14.25" thickTop="1" thickBot="1" x14ac:dyDescent="0.25">
      <c r="B106" s="42"/>
      <c r="C106" s="42"/>
      <c r="D106" s="21" t="s">
        <v>63</v>
      </c>
      <c r="E106" s="2">
        <v>4303.09</v>
      </c>
      <c r="F106" s="3">
        <v>4303.09</v>
      </c>
    </row>
    <row r="107" spans="2:6" ht="14.25" thickTop="1" thickBot="1" x14ac:dyDescent="0.25">
      <c r="B107" s="42"/>
      <c r="C107" s="42"/>
      <c r="D107" s="21" t="s">
        <v>66</v>
      </c>
      <c r="E107" s="2">
        <v>12800</v>
      </c>
      <c r="F107" s="3">
        <v>12800</v>
      </c>
    </row>
    <row r="108" spans="2:6" ht="14.25" thickTop="1" thickBot="1" x14ac:dyDescent="0.25">
      <c r="B108" s="42"/>
      <c r="C108" s="42"/>
      <c r="D108" s="21" t="s">
        <v>64</v>
      </c>
      <c r="E108" s="2">
        <v>26374.400000000001</v>
      </c>
      <c r="F108" s="3">
        <v>15670</v>
      </c>
    </row>
    <row r="109" spans="2:6" ht="14.25" thickTop="1" thickBot="1" x14ac:dyDescent="0.25">
      <c r="B109" s="42"/>
      <c r="C109" s="42"/>
      <c r="D109" s="21" t="s">
        <v>71</v>
      </c>
      <c r="E109" s="2">
        <v>17013.900000000001</v>
      </c>
      <c r="F109" s="3">
        <v>440.9</v>
      </c>
    </row>
    <row r="110" spans="2:6" ht="14.25" thickTop="1" thickBot="1" x14ac:dyDescent="0.25">
      <c r="B110" s="42"/>
      <c r="C110" s="42"/>
      <c r="D110" s="21" t="s">
        <v>72</v>
      </c>
      <c r="E110" s="2">
        <v>43075</v>
      </c>
      <c r="F110" s="3">
        <v>35395</v>
      </c>
    </row>
    <row r="111" spans="2:6" ht="14.25" thickTop="1" thickBot="1" x14ac:dyDescent="0.25">
      <c r="B111" s="42"/>
      <c r="C111" s="42"/>
      <c r="D111" s="21" t="s">
        <v>69</v>
      </c>
      <c r="E111" s="2">
        <v>10033.91</v>
      </c>
      <c r="F111" s="3">
        <v>2449.87</v>
      </c>
    </row>
    <row r="112" spans="2:6" ht="14.25" thickTop="1" thickBot="1" x14ac:dyDescent="0.25">
      <c r="B112" s="42"/>
      <c r="C112" s="42"/>
      <c r="D112" s="22"/>
      <c r="E112" s="4">
        <v>174054.39999999999</v>
      </c>
      <c r="F112" s="5">
        <v>105785.84</v>
      </c>
    </row>
    <row r="113" spans="2:6" ht="14.25" thickTop="1" thickBot="1" x14ac:dyDescent="0.25">
      <c r="B113" s="42"/>
      <c r="C113" s="42" t="s">
        <v>28</v>
      </c>
      <c r="D113" s="21" t="s">
        <v>68</v>
      </c>
      <c r="E113" s="2">
        <v>4000</v>
      </c>
      <c r="F113" s="3">
        <v>4000</v>
      </c>
    </row>
    <row r="114" spans="2:6" ht="14.25" thickTop="1" thickBot="1" x14ac:dyDescent="0.25">
      <c r="B114" s="42"/>
      <c r="C114" s="42"/>
      <c r="D114" s="22"/>
      <c r="E114" s="4">
        <v>4000</v>
      </c>
      <c r="F114" s="5">
        <v>4000</v>
      </c>
    </row>
    <row r="115" spans="2:6" ht="13.5" thickTop="1" x14ac:dyDescent="0.2">
      <c r="B115" s="20"/>
      <c r="C115" s="20"/>
      <c r="D115" s="20"/>
      <c r="E115" s="6">
        <v>3645740.94</v>
      </c>
      <c r="F115" s="7">
        <v>1441477.76</v>
      </c>
    </row>
  </sheetData>
  <mergeCells count="29">
    <mergeCell ref="C5:C8"/>
    <mergeCell ref="C9:C10"/>
    <mergeCell ref="B5:B12"/>
    <mergeCell ref="B20:B114"/>
    <mergeCell ref="B2:F2"/>
    <mergeCell ref="C20:C26"/>
    <mergeCell ref="C27:C29"/>
    <mergeCell ref="C11:C12"/>
    <mergeCell ref="B13:B19"/>
    <mergeCell ref="C13:C14"/>
    <mergeCell ref="C15:C19"/>
    <mergeCell ref="C50:C51"/>
    <mergeCell ref="C52:C54"/>
    <mergeCell ref="C37:C42"/>
    <mergeCell ref="C43:C49"/>
    <mergeCell ref="C30:C31"/>
    <mergeCell ref="C32:C36"/>
    <mergeCell ref="C74:C77"/>
    <mergeCell ref="C78:C81"/>
    <mergeCell ref="C65:C67"/>
    <mergeCell ref="C68:C73"/>
    <mergeCell ref="C55:C57"/>
    <mergeCell ref="C58:C64"/>
    <mergeCell ref="C103:C112"/>
    <mergeCell ref="C113:C114"/>
    <mergeCell ref="C86:C93"/>
    <mergeCell ref="C94:C102"/>
    <mergeCell ref="C82:C83"/>
    <mergeCell ref="C84:C85"/>
  </mergeCells>
  <hyperlinks>
    <hyperlink ref="B2:D2" location="'NATUREZA DE DESPESA'!A1" display="DEMONSTRAÇÃO DE DESPESAS DE CUSTEIO EMPENHADAS E PAGAS IFFAR JULHO DE 2019"/>
    <hyperlink ref="B2:E2" location="ANUAL!A1" display="DEMONSTRAÇÃO DE DESPESAS COM INVESTIMENTO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41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44.7109375" style="9" customWidth="1"/>
    <col min="3" max="3" width="45" style="9" customWidth="1"/>
    <col min="4" max="4" width="26.85546875" style="9" customWidth="1"/>
    <col min="5" max="6" width="36.140625" customWidth="1"/>
  </cols>
  <sheetData>
    <row r="1" spans="2:6" ht="22.5" customHeight="1" x14ac:dyDescent="0.2">
      <c r="B1" s="14"/>
      <c r="C1" s="15"/>
      <c r="D1"/>
    </row>
    <row r="2" spans="2:6" ht="56.25" customHeight="1" x14ac:dyDescent="0.2">
      <c r="B2" s="39" t="s">
        <v>77</v>
      </c>
      <c r="C2" s="39"/>
      <c r="D2" s="39"/>
      <c r="E2" s="39"/>
      <c r="F2" s="39"/>
    </row>
    <row r="3" spans="2:6" ht="22.5" customHeight="1" x14ac:dyDescent="0.2">
      <c r="B3" s="16"/>
      <c r="C3" s="17"/>
      <c r="D3" s="18"/>
      <c r="E3" s="18"/>
    </row>
    <row r="4" spans="2:6" s="12" customFormat="1" ht="13.5" thickBot="1" x14ac:dyDescent="0.25">
      <c r="B4" s="8" t="s">
        <v>58</v>
      </c>
      <c r="C4" s="8" t="s">
        <v>59</v>
      </c>
      <c r="D4" s="8" t="s">
        <v>60</v>
      </c>
      <c r="E4" s="10" t="s">
        <v>56</v>
      </c>
      <c r="F4" s="11" t="s">
        <v>57</v>
      </c>
    </row>
    <row r="5" spans="2:6" ht="14.25" thickTop="1" thickBot="1" x14ac:dyDescent="0.25">
      <c r="B5" s="42" t="s">
        <v>29</v>
      </c>
      <c r="C5" s="42" t="s">
        <v>30</v>
      </c>
      <c r="D5" s="21" t="s">
        <v>73</v>
      </c>
      <c r="E5" s="2">
        <v>43759</v>
      </c>
      <c r="F5" s="3">
        <v>37175</v>
      </c>
    </row>
    <row r="6" spans="2:6" ht="14.25" thickTop="1" thickBot="1" x14ac:dyDescent="0.25">
      <c r="B6" s="42"/>
      <c r="C6" s="42"/>
      <c r="D6" s="21" t="s">
        <v>64</v>
      </c>
      <c r="E6" s="2">
        <v>57969</v>
      </c>
      <c r="F6" s="3"/>
    </row>
    <row r="7" spans="2:6" ht="14.25" thickTop="1" thickBot="1" x14ac:dyDescent="0.25">
      <c r="B7" s="42"/>
      <c r="C7" s="42"/>
      <c r="D7" s="21" t="s">
        <v>69</v>
      </c>
      <c r="E7" s="2">
        <v>1153.5</v>
      </c>
      <c r="F7" s="3">
        <v>1153.5</v>
      </c>
    </row>
    <row r="8" spans="2:6" ht="14.25" thickTop="1" thickBot="1" x14ac:dyDescent="0.25">
      <c r="B8" s="42"/>
      <c r="C8" s="42"/>
      <c r="D8" s="22"/>
      <c r="E8" s="4">
        <v>102881.5</v>
      </c>
      <c r="F8" s="5">
        <v>38328.5</v>
      </c>
    </row>
    <row r="9" spans="2:6" ht="14.25" thickTop="1" thickBot="1" x14ac:dyDescent="0.25">
      <c r="B9" s="42"/>
      <c r="C9" s="42" t="s">
        <v>37</v>
      </c>
      <c r="D9" s="21" t="s">
        <v>71</v>
      </c>
      <c r="E9" s="2">
        <v>129016.06</v>
      </c>
      <c r="F9" s="3">
        <v>101718.66</v>
      </c>
    </row>
    <row r="10" spans="2:6" ht="14.25" thickTop="1" thickBot="1" x14ac:dyDescent="0.25">
      <c r="B10" s="42"/>
      <c r="C10" s="42"/>
      <c r="D10" s="22"/>
      <c r="E10" s="4">
        <v>129016.06</v>
      </c>
      <c r="F10" s="5">
        <v>101718.66</v>
      </c>
    </row>
    <row r="11" spans="2:6" ht="14.25" thickTop="1" thickBot="1" x14ac:dyDescent="0.25">
      <c r="B11" s="42" t="s">
        <v>2</v>
      </c>
      <c r="C11" s="42" t="s">
        <v>3</v>
      </c>
      <c r="D11" s="21" t="s">
        <v>65</v>
      </c>
      <c r="E11" s="2">
        <v>146105.10999999999</v>
      </c>
      <c r="F11" s="3">
        <v>1905.11</v>
      </c>
    </row>
    <row r="12" spans="2:6" ht="14.25" thickTop="1" thickBot="1" x14ac:dyDescent="0.25">
      <c r="B12" s="42"/>
      <c r="C12" s="42"/>
      <c r="D12" s="21" t="s">
        <v>67</v>
      </c>
      <c r="E12" s="2">
        <v>86000</v>
      </c>
      <c r="F12" s="3"/>
    </row>
    <row r="13" spans="2:6" ht="14.25" thickTop="1" thickBot="1" x14ac:dyDescent="0.25">
      <c r="B13" s="42"/>
      <c r="C13" s="42"/>
      <c r="D13" s="21" t="s">
        <v>73</v>
      </c>
      <c r="E13" s="2">
        <v>17525</v>
      </c>
      <c r="F13" s="3"/>
    </row>
    <row r="14" spans="2:6" ht="14.25" thickTop="1" thickBot="1" x14ac:dyDescent="0.25">
      <c r="B14" s="42"/>
      <c r="C14" s="42"/>
      <c r="D14" s="22"/>
      <c r="E14" s="4">
        <v>249630.11</v>
      </c>
      <c r="F14" s="5">
        <v>1905.11</v>
      </c>
    </row>
    <row r="15" spans="2:6" ht="14.25" thickTop="1" thickBot="1" x14ac:dyDescent="0.25">
      <c r="B15" s="42"/>
      <c r="C15" s="42" t="s">
        <v>4</v>
      </c>
      <c r="D15" s="21" t="s">
        <v>67</v>
      </c>
      <c r="E15" s="2">
        <v>656743.54</v>
      </c>
      <c r="F15" s="3">
        <v>129922</v>
      </c>
    </row>
    <row r="16" spans="2:6" ht="14.25" thickTop="1" thickBot="1" x14ac:dyDescent="0.25">
      <c r="B16" s="42"/>
      <c r="C16" s="42"/>
      <c r="D16" s="21" t="s">
        <v>63</v>
      </c>
      <c r="E16" s="2">
        <v>5360749.8</v>
      </c>
      <c r="F16" s="3">
        <v>598761.1</v>
      </c>
    </row>
    <row r="17" spans="2:6" ht="14.25" thickTop="1" thickBot="1" x14ac:dyDescent="0.25">
      <c r="B17" s="42"/>
      <c r="C17" s="42"/>
      <c r="D17" s="21" t="s">
        <v>66</v>
      </c>
      <c r="E17" s="2">
        <v>640197.46</v>
      </c>
      <c r="F17" s="3"/>
    </row>
    <row r="18" spans="2:6" ht="14.25" thickTop="1" thickBot="1" x14ac:dyDescent="0.25">
      <c r="B18" s="42"/>
      <c r="C18" s="42"/>
      <c r="D18" s="21" t="s">
        <v>71</v>
      </c>
      <c r="E18" s="2">
        <v>129922</v>
      </c>
      <c r="F18" s="3"/>
    </row>
    <row r="19" spans="2:6" ht="14.25" thickTop="1" thickBot="1" x14ac:dyDescent="0.25">
      <c r="B19" s="42"/>
      <c r="C19" s="42"/>
      <c r="D19" s="21" t="s">
        <v>72</v>
      </c>
      <c r="E19" s="2">
        <v>16308.83</v>
      </c>
      <c r="F19" s="3">
        <v>16308.83</v>
      </c>
    </row>
    <row r="20" spans="2:6" ht="14.25" thickTop="1" thickBot="1" x14ac:dyDescent="0.25">
      <c r="B20" s="42"/>
      <c r="C20" s="42"/>
      <c r="D20" s="21" t="s">
        <v>69</v>
      </c>
      <c r="E20" s="2">
        <v>250478.21</v>
      </c>
      <c r="F20" s="3">
        <v>250478.21</v>
      </c>
    </row>
    <row r="21" spans="2:6" ht="14.25" thickTop="1" thickBot="1" x14ac:dyDescent="0.25">
      <c r="B21" s="42"/>
      <c r="C21" s="42"/>
      <c r="D21" s="22"/>
      <c r="E21" s="4">
        <v>7054399.8399999999</v>
      </c>
      <c r="F21" s="5">
        <v>995470.14</v>
      </c>
    </row>
    <row r="22" spans="2:6" ht="14.25" thickTop="1" thickBot="1" x14ac:dyDescent="0.25">
      <c r="B22" s="42" t="s">
        <v>5</v>
      </c>
      <c r="C22" s="42" t="s">
        <v>6</v>
      </c>
      <c r="D22" s="21" t="s">
        <v>65</v>
      </c>
      <c r="E22" s="2">
        <v>54000</v>
      </c>
      <c r="F22" s="3"/>
    </row>
    <row r="23" spans="2:6" ht="14.25" thickTop="1" thickBot="1" x14ac:dyDescent="0.25">
      <c r="B23" s="42"/>
      <c r="C23" s="42"/>
      <c r="D23" s="22"/>
      <c r="E23" s="4">
        <v>54000</v>
      </c>
      <c r="F23" s="5"/>
    </row>
    <row r="24" spans="2:6" ht="14.25" thickTop="1" thickBot="1" x14ac:dyDescent="0.25">
      <c r="B24" s="42"/>
      <c r="C24" s="42" t="s">
        <v>7</v>
      </c>
      <c r="D24" s="21" t="s">
        <v>65</v>
      </c>
      <c r="E24" s="2">
        <v>6953.08</v>
      </c>
      <c r="F24" s="3"/>
    </row>
    <row r="25" spans="2:6" ht="14.25" thickTop="1" thickBot="1" x14ac:dyDescent="0.25">
      <c r="B25" s="42"/>
      <c r="C25" s="42"/>
      <c r="D25" s="21" t="s">
        <v>67</v>
      </c>
      <c r="E25" s="2">
        <v>33551.760000000002</v>
      </c>
      <c r="F25" s="3">
        <v>31024.48</v>
      </c>
    </row>
    <row r="26" spans="2:6" ht="14.25" thickTop="1" thickBot="1" x14ac:dyDescent="0.25">
      <c r="B26" s="42"/>
      <c r="C26" s="42"/>
      <c r="D26" s="21" t="s">
        <v>73</v>
      </c>
      <c r="E26" s="2">
        <v>63765.14</v>
      </c>
      <c r="F26" s="3"/>
    </row>
    <row r="27" spans="2:6" ht="14.25" thickTop="1" thickBot="1" x14ac:dyDescent="0.25">
      <c r="B27" s="42"/>
      <c r="C27" s="42"/>
      <c r="D27" s="21" t="s">
        <v>63</v>
      </c>
      <c r="E27" s="2">
        <v>74214.36</v>
      </c>
      <c r="F27" s="3"/>
    </row>
    <row r="28" spans="2:6" ht="14.25" thickTop="1" thickBot="1" x14ac:dyDescent="0.25">
      <c r="B28" s="42"/>
      <c r="C28" s="42"/>
      <c r="D28" s="21" t="s">
        <v>64</v>
      </c>
      <c r="E28" s="2">
        <v>0</v>
      </c>
      <c r="F28" s="3"/>
    </row>
    <row r="29" spans="2:6" ht="14.25" thickTop="1" thickBot="1" x14ac:dyDescent="0.25">
      <c r="B29" s="42"/>
      <c r="C29" s="42"/>
      <c r="D29" s="21" t="s">
        <v>68</v>
      </c>
      <c r="E29" s="2">
        <v>56230.25</v>
      </c>
      <c r="F29" s="3">
        <v>53964.27</v>
      </c>
    </row>
    <row r="30" spans="2:6" ht="14.25" thickTop="1" thickBot="1" x14ac:dyDescent="0.25">
      <c r="B30" s="42"/>
      <c r="C30" s="42"/>
      <c r="D30" s="21" t="s">
        <v>71</v>
      </c>
      <c r="E30" s="2">
        <v>2150.73</v>
      </c>
      <c r="F30" s="3">
        <v>535.73</v>
      </c>
    </row>
    <row r="31" spans="2:6" ht="14.25" thickTop="1" thickBot="1" x14ac:dyDescent="0.25">
      <c r="B31" s="42"/>
      <c r="C31" s="42"/>
      <c r="D31" s="21" t="s">
        <v>72</v>
      </c>
      <c r="E31" s="2">
        <v>0</v>
      </c>
      <c r="F31" s="3"/>
    </row>
    <row r="32" spans="2:6" ht="14.25" thickTop="1" thickBot="1" x14ac:dyDescent="0.25">
      <c r="B32" s="42"/>
      <c r="C32" s="42"/>
      <c r="D32" s="22"/>
      <c r="E32" s="4">
        <v>236865.32</v>
      </c>
      <c r="F32" s="5">
        <v>85524.479999999996</v>
      </c>
    </row>
    <row r="33" spans="2:6" ht="14.25" thickTop="1" thickBot="1" x14ac:dyDescent="0.25">
      <c r="B33" s="42"/>
      <c r="C33" s="42" t="s">
        <v>8</v>
      </c>
      <c r="D33" s="21" t="s">
        <v>65</v>
      </c>
      <c r="E33" s="2">
        <v>87833.48</v>
      </c>
      <c r="F33" s="3">
        <v>2000</v>
      </c>
    </row>
    <row r="34" spans="2:6" ht="14.25" thickTop="1" thickBot="1" x14ac:dyDescent="0.25">
      <c r="B34" s="42"/>
      <c r="C34" s="42"/>
      <c r="D34" s="21" t="s">
        <v>67</v>
      </c>
      <c r="E34" s="2">
        <v>2968.99</v>
      </c>
      <c r="F34" s="3"/>
    </row>
    <row r="35" spans="2:6" ht="14.25" thickTop="1" thickBot="1" x14ac:dyDescent="0.25">
      <c r="B35" s="42"/>
      <c r="C35" s="42"/>
      <c r="D35" s="21" t="s">
        <v>63</v>
      </c>
      <c r="E35" s="2">
        <v>22672.25</v>
      </c>
      <c r="F35" s="3">
        <v>450</v>
      </c>
    </row>
    <row r="36" spans="2:6" ht="14.25" thickTop="1" thickBot="1" x14ac:dyDescent="0.25">
      <c r="B36" s="42"/>
      <c r="C36" s="42"/>
      <c r="D36" s="21" t="s">
        <v>64</v>
      </c>
      <c r="E36" s="2">
        <v>3357.99</v>
      </c>
      <c r="F36" s="3">
        <v>3357.99</v>
      </c>
    </row>
    <row r="37" spans="2:6" ht="14.25" thickTop="1" thickBot="1" x14ac:dyDescent="0.25">
      <c r="B37" s="42"/>
      <c r="C37" s="42"/>
      <c r="D37" s="21" t="s">
        <v>71</v>
      </c>
      <c r="E37" s="2">
        <v>327</v>
      </c>
      <c r="F37" s="3">
        <v>327</v>
      </c>
    </row>
    <row r="38" spans="2:6" ht="14.25" thickTop="1" thickBot="1" x14ac:dyDescent="0.25">
      <c r="B38" s="42"/>
      <c r="C38" s="42"/>
      <c r="D38" s="21" t="s">
        <v>72</v>
      </c>
      <c r="E38" s="2">
        <v>368</v>
      </c>
      <c r="F38" s="3">
        <v>368</v>
      </c>
    </row>
    <row r="39" spans="2:6" ht="14.25" thickTop="1" thickBot="1" x14ac:dyDescent="0.25">
      <c r="B39" s="42"/>
      <c r="C39" s="42"/>
      <c r="D39" s="21" t="s">
        <v>69</v>
      </c>
      <c r="E39" s="2">
        <v>13980</v>
      </c>
      <c r="F39" s="3">
        <v>13980</v>
      </c>
    </row>
    <row r="40" spans="2:6" ht="14.25" thickTop="1" thickBot="1" x14ac:dyDescent="0.25">
      <c r="B40" s="42"/>
      <c r="C40" s="42"/>
      <c r="D40" s="22"/>
      <c r="E40" s="4">
        <v>131507.71</v>
      </c>
      <c r="F40" s="5">
        <v>20482.990000000002</v>
      </c>
    </row>
    <row r="41" spans="2:6" ht="14.25" thickTop="1" thickBot="1" x14ac:dyDescent="0.25">
      <c r="B41" s="42"/>
      <c r="C41" s="42" t="s">
        <v>9</v>
      </c>
      <c r="D41" s="21" t="s">
        <v>65</v>
      </c>
      <c r="E41" s="2">
        <v>5243.71</v>
      </c>
      <c r="F41" s="3">
        <v>849.71</v>
      </c>
    </row>
    <row r="42" spans="2:6" ht="14.25" thickTop="1" thickBot="1" x14ac:dyDescent="0.25">
      <c r="B42" s="42"/>
      <c r="C42" s="42"/>
      <c r="D42" s="21" t="s">
        <v>67</v>
      </c>
      <c r="E42" s="2">
        <v>535.73</v>
      </c>
      <c r="F42" s="3"/>
    </row>
    <row r="43" spans="2:6" ht="14.25" thickTop="1" thickBot="1" x14ac:dyDescent="0.25">
      <c r="B43" s="42"/>
      <c r="C43" s="42"/>
      <c r="D43" s="21" t="s">
        <v>64</v>
      </c>
      <c r="E43" s="2">
        <v>1297.77</v>
      </c>
      <c r="F43" s="3">
        <v>1297.77</v>
      </c>
    </row>
    <row r="44" spans="2:6" ht="14.25" thickTop="1" thickBot="1" x14ac:dyDescent="0.25">
      <c r="B44" s="42"/>
      <c r="C44" s="42"/>
      <c r="D44" s="21" t="s">
        <v>72</v>
      </c>
      <c r="E44" s="2">
        <v>857.58</v>
      </c>
      <c r="F44" s="3">
        <v>857.58</v>
      </c>
    </row>
    <row r="45" spans="2:6" ht="14.25" thickTop="1" thickBot="1" x14ac:dyDescent="0.25">
      <c r="B45" s="42"/>
      <c r="C45" s="42"/>
      <c r="D45" s="22"/>
      <c r="E45" s="4">
        <v>7934.79</v>
      </c>
      <c r="F45" s="5">
        <v>3005.06</v>
      </c>
    </row>
    <row r="46" spans="2:6" ht="14.25" thickTop="1" thickBot="1" x14ac:dyDescent="0.25">
      <c r="B46" s="42"/>
      <c r="C46" s="42" t="s">
        <v>33</v>
      </c>
      <c r="D46" s="21" t="s">
        <v>65</v>
      </c>
      <c r="E46" s="2">
        <v>747</v>
      </c>
      <c r="F46" s="3">
        <v>747</v>
      </c>
    </row>
    <row r="47" spans="2:6" ht="14.25" thickTop="1" thickBot="1" x14ac:dyDescent="0.25">
      <c r="B47" s="42"/>
      <c r="C47" s="42"/>
      <c r="D47" s="21" t="s">
        <v>64</v>
      </c>
      <c r="E47" s="2">
        <v>3539.4</v>
      </c>
      <c r="F47" s="3">
        <v>3539.4</v>
      </c>
    </row>
    <row r="48" spans="2:6" ht="14.25" thickTop="1" thickBot="1" x14ac:dyDescent="0.25">
      <c r="B48" s="42"/>
      <c r="C48" s="42"/>
      <c r="D48" s="21" t="s">
        <v>72</v>
      </c>
      <c r="E48" s="2">
        <v>24813.040000000001</v>
      </c>
      <c r="F48" s="3">
        <v>24813.040000000001</v>
      </c>
    </row>
    <row r="49" spans="2:6" ht="14.25" thickTop="1" thickBot="1" x14ac:dyDescent="0.25">
      <c r="B49" s="42"/>
      <c r="C49" s="42"/>
      <c r="D49" s="22"/>
      <c r="E49" s="4">
        <v>29099.439999999999</v>
      </c>
      <c r="F49" s="5">
        <v>29099.439999999999</v>
      </c>
    </row>
    <row r="50" spans="2:6" ht="14.25" thickTop="1" thickBot="1" x14ac:dyDescent="0.25">
      <c r="B50" s="42"/>
      <c r="C50" s="42" t="s">
        <v>10</v>
      </c>
      <c r="D50" s="21" t="s">
        <v>65</v>
      </c>
      <c r="E50" s="2">
        <v>6982</v>
      </c>
      <c r="F50" s="3">
        <v>4300</v>
      </c>
    </row>
    <row r="51" spans="2:6" ht="14.25" thickTop="1" thickBot="1" x14ac:dyDescent="0.25">
      <c r="B51" s="42"/>
      <c r="C51" s="42"/>
      <c r="D51" s="21" t="s">
        <v>67</v>
      </c>
      <c r="E51" s="2">
        <v>11204.5</v>
      </c>
      <c r="F51" s="3"/>
    </row>
    <row r="52" spans="2:6" ht="14.25" thickTop="1" thickBot="1" x14ac:dyDescent="0.25">
      <c r="B52" s="42"/>
      <c r="C52" s="42"/>
      <c r="D52" s="21" t="s">
        <v>73</v>
      </c>
      <c r="E52" s="2">
        <v>9084.9500000000007</v>
      </c>
      <c r="F52" s="3"/>
    </row>
    <row r="53" spans="2:6" ht="14.25" thickTop="1" thickBot="1" x14ac:dyDescent="0.25">
      <c r="B53" s="42"/>
      <c r="C53" s="42"/>
      <c r="D53" s="21" t="s">
        <v>64</v>
      </c>
      <c r="E53" s="2">
        <v>52208.18</v>
      </c>
      <c r="F53" s="3">
        <v>37228.18</v>
      </c>
    </row>
    <row r="54" spans="2:6" ht="14.25" thickTop="1" thickBot="1" x14ac:dyDescent="0.25">
      <c r="B54" s="42"/>
      <c r="C54" s="42"/>
      <c r="D54" s="21" t="s">
        <v>71</v>
      </c>
      <c r="E54" s="2">
        <v>1788</v>
      </c>
      <c r="F54" s="3">
        <v>1788</v>
      </c>
    </row>
    <row r="55" spans="2:6" ht="14.25" thickTop="1" thickBot="1" x14ac:dyDescent="0.25">
      <c r="B55" s="42"/>
      <c r="C55" s="42"/>
      <c r="D55" s="22"/>
      <c r="E55" s="4">
        <v>81267.63</v>
      </c>
      <c r="F55" s="5">
        <v>43316.18</v>
      </c>
    </row>
    <row r="56" spans="2:6" ht="14.25" thickTop="1" thickBot="1" x14ac:dyDescent="0.25">
      <c r="B56" s="42"/>
      <c r="C56" s="42" t="s">
        <v>11</v>
      </c>
      <c r="D56" s="21" t="s">
        <v>65</v>
      </c>
      <c r="E56" s="2">
        <v>139908.32</v>
      </c>
      <c r="F56" s="3">
        <v>3928.89</v>
      </c>
    </row>
    <row r="57" spans="2:6" ht="14.25" thickTop="1" thickBot="1" x14ac:dyDescent="0.25">
      <c r="B57" s="42"/>
      <c r="C57" s="42"/>
      <c r="D57" s="21" t="s">
        <v>67</v>
      </c>
      <c r="E57" s="2">
        <v>217360</v>
      </c>
      <c r="F57" s="3">
        <v>42968.3</v>
      </c>
    </row>
    <row r="58" spans="2:6" ht="14.25" thickTop="1" thickBot="1" x14ac:dyDescent="0.25">
      <c r="B58" s="42"/>
      <c r="C58" s="42"/>
      <c r="D58" s="21" t="s">
        <v>73</v>
      </c>
      <c r="E58" s="2">
        <v>130384.89</v>
      </c>
      <c r="F58" s="3">
        <v>17102.86</v>
      </c>
    </row>
    <row r="59" spans="2:6" ht="14.25" thickTop="1" thickBot="1" x14ac:dyDescent="0.25">
      <c r="B59" s="42"/>
      <c r="C59" s="42"/>
      <c r="D59" s="21" t="s">
        <v>63</v>
      </c>
      <c r="E59" s="2">
        <v>63830.5</v>
      </c>
      <c r="F59" s="3">
        <v>54543.93</v>
      </c>
    </row>
    <row r="60" spans="2:6" ht="14.25" thickTop="1" thickBot="1" x14ac:dyDescent="0.25">
      <c r="B60" s="42"/>
      <c r="C60" s="42"/>
      <c r="D60" s="21" t="s">
        <v>66</v>
      </c>
      <c r="E60" s="2">
        <v>1319.73</v>
      </c>
      <c r="F60" s="3">
        <v>1049.2</v>
      </c>
    </row>
    <row r="61" spans="2:6" ht="14.25" thickTop="1" thickBot="1" x14ac:dyDescent="0.25">
      <c r="B61" s="42"/>
      <c r="C61" s="42"/>
      <c r="D61" s="21" t="s">
        <v>64</v>
      </c>
      <c r="E61" s="2">
        <v>138910.59</v>
      </c>
      <c r="F61" s="3">
        <v>53607.06</v>
      </c>
    </row>
    <row r="62" spans="2:6" ht="14.25" thickTop="1" thickBot="1" x14ac:dyDescent="0.25">
      <c r="B62" s="42"/>
      <c r="C62" s="42"/>
      <c r="D62" s="21" t="s">
        <v>68</v>
      </c>
      <c r="E62" s="2">
        <v>3957.66</v>
      </c>
      <c r="F62" s="3">
        <v>2777.98</v>
      </c>
    </row>
    <row r="63" spans="2:6" ht="14.25" thickTop="1" thickBot="1" x14ac:dyDescent="0.25">
      <c r="B63" s="42"/>
      <c r="C63" s="42"/>
      <c r="D63" s="21" t="s">
        <v>71</v>
      </c>
      <c r="E63" s="2">
        <v>80860.289999999994</v>
      </c>
      <c r="F63" s="3">
        <v>60807.71</v>
      </c>
    </row>
    <row r="64" spans="2:6" ht="14.25" thickTop="1" thickBot="1" x14ac:dyDescent="0.25">
      <c r="B64" s="42"/>
      <c r="C64" s="42"/>
      <c r="D64" s="21" t="s">
        <v>72</v>
      </c>
      <c r="E64" s="2">
        <v>46499.040000000001</v>
      </c>
      <c r="F64" s="3">
        <v>1384.32</v>
      </c>
    </row>
    <row r="65" spans="2:6" ht="14.25" thickTop="1" thickBot="1" x14ac:dyDescent="0.25">
      <c r="B65" s="42"/>
      <c r="C65" s="42"/>
      <c r="D65" s="21" t="s">
        <v>69</v>
      </c>
      <c r="E65" s="2">
        <v>78400.37</v>
      </c>
      <c r="F65" s="3">
        <v>12288.24</v>
      </c>
    </row>
    <row r="66" spans="2:6" ht="14.25" thickTop="1" thickBot="1" x14ac:dyDescent="0.25">
      <c r="B66" s="42"/>
      <c r="C66" s="42"/>
      <c r="D66" s="22"/>
      <c r="E66" s="4">
        <v>901431.39</v>
      </c>
      <c r="F66" s="5">
        <v>250458.49</v>
      </c>
    </row>
    <row r="67" spans="2:6" ht="14.25" thickTop="1" thickBot="1" x14ac:dyDescent="0.25">
      <c r="B67" s="42"/>
      <c r="C67" s="42" t="s">
        <v>34</v>
      </c>
      <c r="D67" s="21" t="s">
        <v>67</v>
      </c>
      <c r="E67" s="2">
        <v>459.94</v>
      </c>
      <c r="F67" s="3"/>
    </row>
    <row r="68" spans="2:6" ht="14.25" thickTop="1" thickBot="1" x14ac:dyDescent="0.25">
      <c r="B68" s="42"/>
      <c r="C68" s="42"/>
      <c r="D68" s="21" t="s">
        <v>63</v>
      </c>
      <c r="E68" s="2">
        <v>4613.6400000000003</v>
      </c>
      <c r="F68" s="3">
        <v>4613.6400000000003</v>
      </c>
    </row>
    <row r="69" spans="2:6" ht="14.25" thickTop="1" thickBot="1" x14ac:dyDescent="0.25">
      <c r="B69" s="42"/>
      <c r="C69" s="42"/>
      <c r="D69" s="21" t="s">
        <v>72</v>
      </c>
      <c r="E69" s="2">
        <v>2481.5700000000002</v>
      </c>
      <c r="F69" s="3">
        <v>2481.5700000000002</v>
      </c>
    </row>
    <row r="70" spans="2:6" ht="14.25" thickTop="1" thickBot="1" x14ac:dyDescent="0.25">
      <c r="B70" s="42"/>
      <c r="C70" s="42"/>
      <c r="D70" s="21" t="s">
        <v>69</v>
      </c>
      <c r="E70" s="2">
        <v>703.94</v>
      </c>
      <c r="F70" s="3"/>
    </row>
    <row r="71" spans="2:6" ht="14.25" thickTop="1" thickBot="1" x14ac:dyDescent="0.25">
      <c r="B71" s="42"/>
      <c r="C71" s="42"/>
      <c r="D71" s="22"/>
      <c r="E71" s="4">
        <v>8259.09</v>
      </c>
      <c r="F71" s="5">
        <v>7095.21</v>
      </c>
    </row>
    <row r="72" spans="2:6" ht="14.25" thickTop="1" thickBot="1" x14ac:dyDescent="0.25">
      <c r="B72" s="42"/>
      <c r="C72" s="42" t="s">
        <v>12</v>
      </c>
      <c r="D72" s="21" t="s">
        <v>67</v>
      </c>
      <c r="E72" s="2">
        <v>413.99</v>
      </c>
      <c r="F72" s="3"/>
    </row>
    <row r="73" spans="2:6" ht="14.25" thickTop="1" thickBot="1" x14ac:dyDescent="0.25">
      <c r="B73" s="42"/>
      <c r="C73" s="42"/>
      <c r="D73" s="21" t="s">
        <v>73</v>
      </c>
      <c r="E73" s="2">
        <v>35904</v>
      </c>
      <c r="F73" s="3"/>
    </row>
    <row r="74" spans="2:6" ht="14.25" thickTop="1" thickBot="1" x14ac:dyDescent="0.25">
      <c r="B74" s="42"/>
      <c r="C74" s="42"/>
      <c r="D74" s="21" t="s">
        <v>64</v>
      </c>
      <c r="E74" s="2">
        <v>1253.92</v>
      </c>
      <c r="F74" s="3">
        <v>834.98</v>
      </c>
    </row>
    <row r="75" spans="2:6" ht="14.25" thickTop="1" thickBot="1" x14ac:dyDescent="0.25">
      <c r="B75" s="42"/>
      <c r="C75" s="42"/>
      <c r="D75" s="21" t="s">
        <v>71</v>
      </c>
      <c r="E75" s="2">
        <v>118.99</v>
      </c>
      <c r="F75" s="3">
        <v>118.99</v>
      </c>
    </row>
    <row r="76" spans="2:6" ht="14.25" thickTop="1" thickBot="1" x14ac:dyDescent="0.25">
      <c r="B76" s="42"/>
      <c r="C76" s="42"/>
      <c r="D76" s="22"/>
      <c r="E76" s="4">
        <v>37690.9</v>
      </c>
      <c r="F76" s="5">
        <v>953.97</v>
      </c>
    </row>
    <row r="77" spans="2:6" ht="14.25" thickTop="1" thickBot="1" x14ac:dyDescent="0.25">
      <c r="B77" s="42"/>
      <c r="C77" s="42" t="s">
        <v>18</v>
      </c>
      <c r="D77" s="21" t="s">
        <v>67</v>
      </c>
      <c r="E77" s="2">
        <v>30054</v>
      </c>
      <c r="F77" s="3"/>
    </row>
    <row r="78" spans="2:6" ht="14.25" thickTop="1" thickBot="1" x14ac:dyDescent="0.25">
      <c r="B78" s="42"/>
      <c r="C78" s="42"/>
      <c r="D78" s="21" t="s">
        <v>63</v>
      </c>
      <c r="E78" s="2">
        <v>8814.2000000000007</v>
      </c>
      <c r="F78" s="3">
        <v>5828</v>
      </c>
    </row>
    <row r="79" spans="2:6" ht="14.25" thickTop="1" thickBot="1" x14ac:dyDescent="0.25">
      <c r="B79" s="42"/>
      <c r="C79" s="42"/>
      <c r="D79" s="21" t="s">
        <v>64</v>
      </c>
      <c r="E79" s="2">
        <v>12174.04</v>
      </c>
      <c r="F79" s="3">
        <v>6237.38</v>
      </c>
    </row>
    <row r="80" spans="2:6" ht="14.25" thickTop="1" thickBot="1" x14ac:dyDescent="0.25">
      <c r="B80" s="42"/>
      <c r="C80" s="42"/>
      <c r="D80" s="21" t="s">
        <v>68</v>
      </c>
      <c r="E80" s="2">
        <v>2909.2</v>
      </c>
      <c r="F80" s="3">
        <v>211.2</v>
      </c>
    </row>
    <row r="81" spans="2:6" ht="14.25" thickTop="1" thickBot="1" x14ac:dyDescent="0.25">
      <c r="B81" s="42"/>
      <c r="C81" s="42"/>
      <c r="D81" s="21" t="s">
        <v>71</v>
      </c>
      <c r="E81" s="2">
        <v>23946.12</v>
      </c>
      <c r="F81" s="3">
        <v>7332.22</v>
      </c>
    </row>
    <row r="82" spans="2:6" ht="14.25" thickTop="1" thickBot="1" x14ac:dyDescent="0.25">
      <c r="B82" s="42"/>
      <c r="C82" s="42"/>
      <c r="D82" s="21" t="s">
        <v>72</v>
      </c>
      <c r="E82" s="2">
        <v>747</v>
      </c>
      <c r="F82" s="3">
        <v>747</v>
      </c>
    </row>
    <row r="83" spans="2:6" ht="14.25" thickTop="1" thickBot="1" x14ac:dyDescent="0.25">
      <c r="B83" s="42"/>
      <c r="C83" s="42"/>
      <c r="D83" s="21" t="s">
        <v>69</v>
      </c>
      <c r="E83" s="2">
        <v>11539</v>
      </c>
      <c r="F83" s="3">
        <v>747</v>
      </c>
    </row>
    <row r="84" spans="2:6" ht="14.25" thickTop="1" thickBot="1" x14ac:dyDescent="0.25">
      <c r="B84" s="42"/>
      <c r="C84" s="42"/>
      <c r="D84" s="22"/>
      <c r="E84" s="4">
        <v>90183.56</v>
      </c>
      <c r="F84" s="5">
        <v>21102.799999999999</v>
      </c>
    </row>
    <row r="85" spans="2:6" ht="14.25" thickTop="1" thickBot="1" x14ac:dyDescent="0.25">
      <c r="B85" s="42"/>
      <c r="C85" s="42" t="s">
        <v>20</v>
      </c>
      <c r="D85" s="21" t="s">
        <v>73</v>
      </c>
      <c r="E85" s="2">
        <v>3183.32</v>
      </c>
      <c r="F85" s="3">
        <v>1799.72</v>
      </c>
    </row>
    <row r="86" spans="2:6" ht="14.25" thickTop="1" thickBot="1" x14ac:dyDescent="0.25">
      <c r="B86" s="42"/>
      <c r="C86" s="42"/>
      <c r="D86" s="21" t="s">
        <v>66</v>
      </c>
      <c r="E86" s="2">
        <v>2544.14</v>
      </c>
      <c r="F86" s="3"/>
    </row>
    <row r="87" spans="2:6" ht="14.25" thickTop="1" thickBot="1" x14ac:dyDescent="0.25">
      <c r="B87" s="42"/>
      <c r="C87" s="42"/>
      <c r="D87" s="21" t="s">
        <v>68</v>
      </c>
      <c r="E87" s="2">
        <v>718.8</v>
      </c>
      <c r="F87" s="3">
        <v>663.8</v>
      </c>
    </row>
    <row r="88" spans="2:6" ht="14.25" thickTop="1" thickBot="1" x14ac:dyDescent="0.25">
      <c r="B88" s="42"/>
      <c r="C88" s="42"/>
      <c r="D88" s="21" t="s">
        <v>69</v>
      </c>
      <c r="E88" s="2">
        <v>15695.41</v>
      </c>
      <c r="F88" s="3">
        <v>5511.81</v>
      </c>
    </row>
    <row r="89" spans="2:6" ht="14.25" thickTop="1" thickBot="1" x14ac:dyDescent="0.25">
      <c r="B89" s="42"/>
      <c r="C89" s="42"/>
      <c r="D89" s="22"/>
      <c r="E89" s="4">
        <v>22141.67</v>
      </c>
      <c r="F89" s="5">
        <v>7975.33</v>
      </c>
    </row>
    <row r="90" spans="2:6" ht="14.25" thickTop="1" thickBot="1" x14ac:dyDescent="0.25">
      <c r="B90" s="42"/>
      <c r="C90" s="42" t="s">
        <v>21</v>
      </c>
      <c r="D90" s="21" t="s">
        <v>67</v>
      </c>
      <c r="E90" s="2">
        <v>91313.44</v>
      </c>
      <c r="F90" s="3">
        <v>26064</v>
      </c>
    </row>
    <row r="91" spans="2:6" ht="14.25" thickTop="1" thickBot="1" x14ac:dyDescent="0.25">
      <c r="B91" s="42"/>
      <c r="C91" s="42"/>
      <c r="D91" s="21" t="s">
        <v>66</v>
      </c>
      <c r="E91" s="2">
        <v>23948</v>
      </c>
      <c r="F91" s="3">
        <v>23948</v>
      </c>
    </row>
    <row r="92" spans="2:6" ht="14.25" thickTop="1" thickBot="1" x14ac:dyDescent="0.25">
      <c r="B92" s="42"/>
      <c r="C92" s="42"/>
      <c r="D92" s="21" t="s">
        <v>68</v>
      </c>
      <c r="E92" s="2">
        <v>21800</v>
      </c>
      <c r="F92" s="3">
        <v>21800</v>
      </c>
    </row>
    <row r="93" spans="2:6" ht="14.25" thickTop="1" thickBot="1" x14ac:dyDescent="0.25">
      <c r="B93" s="42"/>
      <c r="C93" s="42"/>
      <c r="D93" s="22"/>
      <c r="E93" s="4">
        <v>137061.44</v>
      </c>
      <c r="F93" s="5">
        <v>71812</v>
      </c>
    </row>
    <row r="94" spans="2:6" ht="14.25" thickTop="1" thickBot="1" x14ac:dyDescent="0.25">
      <c r="B94" s="42"/>
      <c r="C94" s="42" t="s">
        <v>22</v>
      </c>
      <c r="D94" s="21" t="s">
        <v>67</v>
      </c>
      <c r="E94" s="2">
        <v>2637</v>
      </c>
      <c r="F94" s="3">
        <v>2637</v>
      </c>
    </row>
    <row r="95" spans="2:6" ht="14.25" thickTop="1" thickBot="1" x14ac:dyDescent="0.25">
      <c r="B95" s="42"/>
      <c r="C95" s="42"/>
      <c r="D95" s="21" t="s">
        <v>63</v>
      </c>
      <c r="E95" s="2">
        <v>459</v>
      </c>
      <c r="F95" s="3">
        <v>459</v>
      </c>
    </row>
    <row r="96" spans="2:6" ht="14.25" thickTop="1" thickBot="1" x14ac:dyDescent="0.25">
      <c r="B96" s="42"/>
      <c r="C96" s="42"/>
      <c r="D96" s="22"/>
      <c r="E96" s="4">
        <v>3096</v>
      </c>
      <c r="F96" s="5">
        <v>3096</v>
      </c>
    </row>
    <row r="97" spans="2:6" ht="14.25" thickTop="1" thickBot="1" x14ac:dyDescent="0.25">
      <c r="B97" s="42"/>
      <c r="C97" s="42" t="s">
        <v>23</v>
      </c>
      <c r="D97" s="21" t="s">
        <v>65</v>
      </c>
      <c r="E97" s="2">
        <v>32768.65</v>
      </c>
      <c r="F97" s="3">
        <v>12841.57</v>
      </c>
    </row>
    <row r="98" spans="2:6" ht="14.25" thickTop="1" thickBot="1" x14ac:dyDescent="0.25">
      <c r="B98" s="42"/>
      <c r="C98" s="42"/>
      <c r="D98" s="21" t="s">
        <v>67</v>
      </c>
      <c r="E98" s="2">
        <v>297</v>
      </c>
      <c r="F98" s="3"/>
    </row>
    <row r="99" spans="2:6" ht="14.25" thickTop="1" thickBot="1" x14ac:dyDescent="0.25">
      <c r="B99" s="42"/>
      <c r="C99" s="42"/>
      <c r="D99" s="21" t="s">
        <v>63</v>
      </c>
      <c r="E99" s="2">
        <v>9300</v>
      </c>
      <c r="F99" s="3">
        <v>9300</v>
      </c>
    </row>
    <row r="100" spans="2:6" ht="14.25" thickTop="1" thickBot="1" x14ac:dyDescent="0.25">
      <c r="B100" s="42"/>
      <c r="C100" s="42"/>
      <c r="D100" s="21" t="s">
        <v>68</v>
      </c>
      <c r="E100" s="2">
        <v>13860</v>
      </c>
      <c r="F100" s="3">
        <v>9960</v>
      </c>
    </row>
    <row r="101" spans="2:6" ht="14.25" thickTop="1" thickBot="1" x14ac:dyDescent="0.25">
      <c r="B101" s="42"/>
      <c r="C101" s="42"/>
      <c r="D101" s="21" t="s">
        <v>71</v>
      </c>
      <c r="E101" s="2">
        <v>3900</v>
      </c>
      <c r="F101" s="3">
        <v>3900</v>
      </c>
    </row>
    <row r="102" spans="2:6" ht="14.25" thickTop="1" thickBot="1" x14ac:dyDescent="0.25">
      <c r="B102" s="42"/>
      <c r="C102" s="42"/>
      <c r="D102" s="21" t="s">
        <v>72</v>
      </c>
      <c r="E102" s="2">
        <v>297</v>
      </c>
      <c r="F102" s="3"/>
    </row>
    <row r="103" spans="2:6" ht="14.25" thickTop="1" thickBot="1" x14ac:dyDescent="0.25">
      <c r="B103" s="42"/>
      <c r="C103" s="42"/>
      <c r="D103" s="21" t="s">
        <v>69</v>
      </c>
      <c r="E103" s="2">
        <v>14749.6</v>
      </c>
      <c r="F103" s="3">
        <v>14749.6</v>
      </c>
    </row>
    <row r="104" spans="2:6" ht="14.25" thickTop="1" thickBot="1" x14ac:dyDescent="0.25">
      <c r="B104" s="42"/>
      <c r="C104" s="42"/>
      <c r="D104" s="22"/>
      <c r="E104" s="4">
        <v>75172.25</v>
      </c>
      <c r="F104" s="5">
        <v>50751.17</v>
      </c>
    </row>
    <row r="105" spans="2:6" ht="14.25" thickTop="1" thickBot="1" x14ac:dyDescent="0.25">
      <c r="B105" s="42"/>
      <c r="C105" s="42" t="s">
        <v>24</v>
      </c>
      <c r="D105" s="21" t="s">
        <v>65</v>
      </c>
      <c r="E105" s="2">
        <v>0</v>
      </c>
      <c r="F105" s="3"/>
    </row>
    <row r="106" spans="2:6" ht="14.25" thickTop="1" thickBot="1" x14ac:dyDescent="0.25">
      <c r="B106" s="42"/>
      <c r="C106" s="42"/>
      <c r="D106" s="21" t="s">
        <v>71</v>
      </c>
      <c r="E106" s="2">
        <v>693.92</v>
      </c>
      <c r="F106" s="3"/>
    </row>
    <row r="107" spans="2:6" ht="14.25" thickTop="1" thickBot="1" x14ac:dyDescent="0.25">
      <c r="B107" s="42"/>
      <c r="C107" s="42"/>
      <c r="D107" s="21" t="s">
        <v>72</v>
      </c>
      <c r="E107" s="2">
        <v>208.04</v>
      </c>
      <c r="F107" s="3">
        <v>208.04</v>
      </c>
    </row>
    <row r="108" spans="2:6" ht="14.25" thickTop="1" thickBot="1" x14ac:dyDescent="0.25">
      <c r="B108" s="42"/>
      <c r="C108" s="42"/>
      <c r="D108" s="22"/>
      <c r="E108" s="4">
        <v>901.96</v>
      </c>
      <c r="F108" s="5">
        <v>208.04</v>
      </c>
    </row>
    <row r="109" spans="2:6" ht="14.25" thickTop="1" thickBot="1" x14ac:dyDescent="0.25">
      <c r="B109" s="42"/>
      <c r="C109" s="42" t="s">
        <v>36</v>
      </c>
      <c r="D109" s="21" t="s">
        <v>65</v>
      </c>
      <c r="E109" s="2">
        <v>1880</v>
      </c>
      <c r="F109" s="3">
        <v>1880</v>
      </c>
    </row>
    <row r="110" spans="2:6" ht="14.25" thickTop="1" thickBot="1" x14ac:dyDescent="0.25">
      <c r="B110" s="42"/>
      <c r="C110" s="42"/>
      <c r="D110" s="21" t="s">
        <v>73</v>
      </c>
      <c r="E110" s="2">
        <v>2200</v>
      </c>
      <c r="F110" s="3">
        <v>0</v>
      </c>
    </row>
    <row r="111" spans="2:6" ht="14.25" thickTop="1" thickBot="1" x14ac:dyDescent="0.25">
      <c r="B111" s="42"/>
      <c r="C111" s="42"/>
      <c r="D111" s="21" t="s">
        <v>72</v>
      </c>
      <c r="E111" s="2">
        <v>3510.9</v>
      </c>
      <c r="F111" s="3">
        <v>3510.9</v>
      </c>
    </row>
    <row r="112" spans="2:6" ht="14.25" thickTop="1" thickBot="1" x14ac:dyDescent="0.25">
      <c r="B112" s="42"/>
      <c r="C112" s="42"/>
      <c r="D112" s="22"/>
      <c r="E112" s="4">
        <v>7590.9</v>
      </c>
      <c r="F112" s="5">
        <v>5390.9</v>
      </c>
    </row>
    <row r="113" spans="2:6" ht="14.25" thickTop="1" thickBot="1" x14ac:dyDescent="0.25">
      <c r="B113" s="42"/>
      <c r="C113" s="42" t="s">
        <v>25</v>
      </c>
      <c r="D113" s="21" t="s">
        <v>65</v>
      </c>
      <c r="E113" s="2">
        <v>13889.49</v>
      </c>
      <c r="F113" s="3"/>
    </row>
    <row r="114" spans="2:6" ht="14.25" thickTop="1" thickBot="1" x14ac:dyDescent="0.25">
      <c r="B114" s="42"/>
      <c r="C114" s="42"/>
      <c r="D114" s="21" t="s">
        <v>63</v>
      </c>
      <c r="E114" s="2">
        <v>16122.29</v>
      </c>
      <c r="F114" s="3">
        <v>10641</v>
      </c>
    </row>
    <row r="115" spans="2:6" ht="14.25" thickTop="1" thickBot="1" x14ac:dyDescent="0.25">
      <c r="B115" s="42"/>
      <c r="C115" s="42"/>
      <c r="D115" s="21" t="s">
        <v>71</v>
      </c>
      <c r="E115" s="2">
        <v>4422.8</v>
      </c>
      <c r="F115" s="3">
        <v>3395</v>
      </c>
    </row>
    <row r="116" spans="2:6" ht="14.25" thickTop="1" thickBot="1" x14ac:dyDescent="0.25">
      <c r="B116" s="42"/>
      <c r="C116" s="42"/>
      <c r="D116" s="21" t="s">
        <v>72</v>
      </c>
      <c r="E116" s="2">
        <v>35732.49</v>
      </c>
      <c r="F116" s="3">
        <v>3245.72</v>
      </c>
    </row>
    <row r="117" spans="2:6" ht="14.25" thickTop="1" thickBot="1" x14ac:dyDescent="0.25">
      <c r="B117" s="42"/>
      <c r="C117" s="42"/>
      <c r="D117" s="21" t="s">
        <v>69</v>
      </c>
      <c r="E117" s="2">
        <v>21109.58</v>
      </c>
      <c r="F117" s="3">
        <v>3870.4</v>
      </c>
    </row>
    <row r="118" spans="2:6" ht="14.25" thickTop="1" thickBot="1" x14ac:dyDescent="0.25">
      <c r="B118" s="42"/>
      <c r="C118" s="42"/>
      <c r="D118" s="22"/>
      <c r="E118" s="4">
        <v>91276.65</v>
      </c>
      <c r="F118" s="5">
        <v>21152.12</v>
      </c>
    </row>
    <row r="119" spans="2:6" ht="14.25" thickTop="1" thickBot="1" x14ac:dyDescent="0.25">
      <c r="B119" s="42"/>
      <c r="C119" s="42" t="s">
        <v>26</v>
      </c>
      <c r="D119" s="21" t="s">
        <v>65</v>
      </c>
      <c r="E119" s="2">
        <v>107342.25</v>
      </c>
      <c r="F119" s="3">
        <v>15406.25</v>
      </c>
    </row>
    <row r="120" spans="2:6" ht="14.25" thickTop="1" thickBot="1" x14ac:dyDescent="0.25">
      <c r="B120" s="42"/>
      <c r="C120" s="42"/>
      <c r="D120" s="21" t="s">
        <v>67</v>
      </c>
      <c r="E120" s="2">
        <v>108465</v>
      </c>
      <c r="F120" s="3"/>
    </row>
    <row r="121" spans="2:6" ht="14.25" thickTop="1" thickBot="1" x14ac:dyDescent="0.25">
      <c r="B121" s="42"/>
      <c r="C121" s="42"/>
      <c r="D121" s="21" t="s">
        <v>73</v>
      </c>
      <c r="E121" s="2">
        <v>879927.8</v>
      </c>
      <c r="F121" s="3">
        <v>7370</v>
      </c>
    </row>
    <row r="122" spans="2:6" ht="14.25" thickTop="1" thickBot="1" x14ac:dyDescent="0.25">
      <c r="B122" s="42"/>
      <c r="C122" s="42"/>
      <c r="D122" s="21" t="s">
        <v>63</v>
      </c>
      <c r="E122" s="2">
        <v>198199.35</v>
      </c>
      <c r="F122" s="3">
        <v>99833.35</v>
      </c>
    </row>
    <row r="123" spans="2:6" ht="14.25" thickTop="1" thickBot="1" x14ac:dyDescent="0.25">
      <c r="B123" s="42"/>
      <c r="C123" s="42"/>
      <c r="D123" s="21" t="s">
        <v>66</v>
      </c>
      <c r="E123" s="2">
        <v>42842.28</v>
      </c>
      <c r="F123" s="3">
        <v>3345.28</v>
      </c>
    </row>
    <row r="124" spans="2:6" ht="14.25" thickTop="1" thickBot="1" x14ac:dyDescent="0.25">
      <c r="B124" s="42"/>
      <c r="C124" s="42"/>
      <c r="D124" s="21" t="s">
        <v>64</v>
      </c>
      <c r="E124" s="2">
        <v>253596.09</v>
      </c>
      <c r="F124" s="3">
        <v>7836.09</v>
      </c>
    </row>
    <row r="125" spans="2:6" ht="14.25" thickTop="1" thickBot="1" x14ac:dyDescent="0.25">
      <c r="B125" s="42"/>
      <c r="C125" s="42"/>
      <c r="D125" s="21" t="s">
        <v>68</v>
      </c>
      <c r="E125" s="2">
        <v>49792</v>
      </c>
      <c r="F125" s="3">
        <v>25000</v>
      </c>
    </row>
    <row r="126" spans="2:6" ht="14.25" thickTop="1" thickBot="1" x14ac:dyDescent="0.25">
      <c r="B126" s="42"/>
      <c r="C126" s="42"/>
      <c r="D126" s="21" t="s">
        <v>71</v>
      </c>
      <c r="E126" s="2">
        <v>246979.91</v>
      </c>
      <c r="F126" s="3">
        <v>102521.91</v>
      </c>
    </row>
    <row r="127" spans="2:6" ht="14.25" thickTop="1" thickBot="1" x14ac:dyDescent="0.25">
      <c r="B127" s="42"/>
      <c r="C127" s="42"/>
      <c r="D127" s="21" t="s">
        <v>72</v>
      </c>
      <c r="E127" s="2">
        <v>179764.95</v>
      </c>
      <c r="F127" s="3">
        <v>236.95</v>
      </c>
    </row>
    <row r="128" spans="2:6" ht="14.25" thickTop="1" thickBot="1" x14ac:dyDescent="0.25">
      <c r="B128" s="42"/>
      <c r="C128" s="42"/>
      <c r="D128" s="21" t="s">
        <v>69</v>
      </c>
      <c r="E128" s="2">
        <v>344271.8</v>
      </c>
      <c r="F128" s="3">
        <v>279122.5</v>
      </c>
    </row>
    <row r="129" spans="2:6" ht="14.25" thickTop="1" thickBot="1" x14ac:dyDescent="0.25">
      <c r="B129" s="42"/>
      <c r="C129" s="42"/>
      <c r="D129" s="22"/>
      <c r="E129" s="4">
        <v>2411181.4300000002</v>
      </c>
      <c r="F129" s="5">
        <v>540672.32999999996</v>
      </c>
    </row>
    <row r="130" spans="2:6" ht="14.25" thickTop="1" thickBot="1" x14ac:dyDescent="0.25">
      <c r="B130" s="42"/>
      <c r="C130" s="42" t="s">
        <v>27</v>
      </c>
      <c r="D130" s="21" t="s">
        <v>65</v>
      </c>
      <c r="E130" s="2">
        <v>51853.599999999999</v>
      </c>
      <c r="F130" s="3">
        <v>17958</v>
      </c>
    </row>
    <row r="131" spans="2:6" ht="14.25" thickTop="1" thickBot="1" x14ac:dyDescent="0.25">
      <c r="B131" s="42"/>
      <c r="C131" s="42"/>
      <c r="D131" s="21" t="s">
        <v>67</v>
      </c>
      <c r="E131" s="2">
        <v>161136.07</v>
      </c>
      <c r="F131" s="3">
        <v>45015.26</v>
      </c>
    </row>
    <row r="132" spans="2:6" ht="14.25" thickTop="1" thickBot="1" x14ac:dyDescent="0.25">
      <c r="B132" s="42"/>
      <c r="C132" s="42"/>
      <c r="D132" s="21" t="s">
        <v>73</v>
      </c>
      <c r="E132" s="2">
        <v>113691</v>
      </c>
      <c r="F132" s="3">
        <v>8436</v>
      </c>
    </row>
    <row r="133" spans="2:6" ht="14.25" thickTop="1" thickBot="1" x14ac:dyDescent="0.25">
      <c r="B133" s="42"/>
      <c r="C133" s="42"/>
      <c r="D133" s="21" t="s">
        <v>63</v>
      </c>
      <c r="E133" s="2">
        <v>185899.35</v>
      </c>
      <c r="F133" s="3">
        <v>112129</v>
      </c>
    </row>
    <row r="134" spans="2:6" ht="14.25" thickTop="1" thickBot="1" x14ac:dyDescent="0.25">
      <c r="B134" s="42"/>
      <c r="C134" s="42"/>
      <c r="D134" s="21" t="s">
        <v>66</v>
      </c>
      <c r="E134" s="2">
        <v>0</v>
      </c>
      <c r="F134" s="3"/>
    </row>
    <row r="135" spans="2:6" ht="14.25" thickTop="1" thickBot="1" x14ac:dyDescent="0.25">
      <c r="B135" s="42"/>
      <c r="C135" s="42"/>
      <c r="D135" s="21" t="s">
        <v>64</v>
      </c>
      <c r="E135" s="2">
        <v>79958.490000000005</v>
      </c>
      <c r="F135" s="3">
        <v>12915.74</v>
      </c>
    </row>
    <row r="136" spans="2:6" ht="14.25" thickTop="1" thickBot="1" x14ac:dyDescent="0.25">
      <c r="B136" s="42"/>
      <c r="C136" s="42"/>
      <c r="D136" s="21" t="s">
        <v>68</v>
      </c>
      <c r="E136" s="2">
        <v>91482.4</v>
      </c>
      <c r="F136" s="3">
        <v>44735.6</v>
      </c>
    </row>
    <row r="137" spans="2:6" ht="14.25" thickTop="1" thickBot="1" x14ac:dyDescent="0.25">
      <c r="B137" s="42"/>
      <c r="C137" s="42"/>
      <c r="D137" s="21" t="s">
        <v>71</v>
      </c>
      <c r="E137" s="2">
        <v>344814.15</v>
      </c>
      <c r="F137" s="3">
        <v>11873.15</v>
      </c>
    </row>
    <row r="138" spans="2:6" ht="14.25" thickTop="1" thickBot="1" x14ac:dyDescent="0.25">
      <c r="B138" s="42"/>
      <c r="C138" s="42"/>
      <c r="D138" s="21" t="s">
        <v>72</v>
      </c>
      <c r="E138" s="2">
        <v>20815.599999999999</v>
      </c>
      <c r="F138" s="3">
        <v>10580</v>
      </c>
    </row>
    <row r="139" spans="2:6" ht="14.25" thickTop="1" thickBot="1" x14ac:dyDescent="0.25">
      <c r="B139" s="42"/>
      <c r="C139" s="42"/>
      <c r="D139" s="21" t="s">
        <v>69</v>
      </c>
      <c r="E139" s="2">
        <v>101992.77</v>
      </c>
      <c r="F139" s="3">
        <v>52819.89</v>
      </c>
    </row>
    <row r="140" spans="2:6" ht="14.25" thickTop="1" thickBot="1" x14ac:dyDescent="0.25">
      <c r="B140" s="42"/>
      <c r="C140" s="42"/>
      <c r="D140" s="22"/>
      <c r="E140" s="4">
        <v>1151643.43</v>
      </c>
      <c r="F140" s="5">
        <v>316462.64</v>
      </c>
    </row>
    <row r="141" spans="2:6" ht="13.5" thickTop="1" x14ac:dyDescent="0.2">
      <c r="B141" s="20"/>
      <c r="C141" s="20"/>
      <c r="D141" s="20"/>
      <c r="E141" s="6">
        <v>13014233.07</v>
      </c>
      <c r="F141" s="7">
        <v>2615981.56</v>
      </c>
    </row>
  </sheetData>
  <mergeCells count="27">
    <mergeCell ref="B5:B10"/>
    <mergeCell ref="B11:B21"/>
    <mergeCell ref="B22:B140"/>
    <mergeCell ref="B2:F2"/>
    <mergeCell ref="C22:C23"/>
    <mergeCell ref="C24:C32"/>
    <mergeCell ref="C11:C14"/>
    <mergeCell ref="C15:C21"/>
    <mergeCell ref="C5:C8"/>
    <mergeCell ref="C9:C10"/>
    <mergeCell ref="C56:C66"/>
    <mergeCell ref="C67:C71"/>
    <mergeCell ref="C46:C49"/>
    <mergeCell ref="C50:C55"/>
    <mergeCell ref="C33:C40"/>
    <mergeCell ref="C41:C45"/>
    <mergeCell ref="C94:C96"/>
    <mergeCell ref="C97:C104"/>
    <mergeCell ref="C85:C89"/>
    <mergeCell ref="C90:C93"/>
    <mergeCell ref="C72:C76"/>
    <mergeCell ref="C77:C84"/>
    <mergeCell ref="C130:C140"/>
    <mergeCell ref="C113:C118"/>
    <mergeCell ref="C119:C129"/>
    <mergeCell ref="C105:C108"/>
    <mergeCell ref="C109:C112"/>
  </mergeCells>
  <hyperlinks>
    <hyperlink ref="B2:D2" location="'NATUREZA DE DESPESA'!A1" display="DEMONSTRAÇÃO DE DESPESAS DE CUSTEIO EMPENHADAS E PAGAS IFFAR JULHO DE 2019"/>
    <hyperlink ref="B2:E2" location="ANUAL!A1" display="DEMONSTRAÇÃO DE DESPESAS COM INVESTIMENTO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0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44.7109375" style="9" customWidth="1"/>
    <col min="3" max="3" width="45" style="9" customWidth="1"/>
    <col min="4" max="4" width="26.85546875" style="9" customWidth="1"/>
    <col min="5" max="6" width="36.140625" customWidth="1"/>
  </cols>
  <sheetData>
    <row r="1" spans="2:6" ht="22.5" customHeight="1" x14ac:dyDescent="0.2">
      <c r="B1" s="14"/>
      <c r="C1" s="15"/>
      <c r="D1"/>
    </row>
    <row r="2" spans="2:6" ht="56.25" customHeight="1" x14ac:dyDescent="0.2">
      <c r="B2" s="39" t="s">
        <v>78</v>
      </c>
      <c r="C2" s="39"/>
      <c r="D2" s="39"/>
      <c r="E2" s="39"/>
      <c r="F2" s="39"/>
    </row>
    <row r="3" spans="2:6" ht="22.5" customHeight="1" x14ac:dyDescent="0.2">
      <c r="B3" s="16"/>
      <c r="C3" s="17"/>
      <c r="D3" s="18"/>
      <c r="E3" s="18"/>
    </row>
    <row r="4" spans="2:6" s="12" customFormat="1" ht="13.5" thickBot="1" x14ac:dyDescent="0.25">
      <c r="B4" s="8" t="s">
        <v>58</v>
      </c>
      <c r="C4" s="8" t="s">
        <v>59</v>
      </c>
      <c r="D4" s="8" t="s">
        <v>60</v>
      </c>
      <c r="E4" s="10" t="s">
        <v>56</v>
      </c>
      <c r="F4" s="11" t="s">
        <v>57</v>
      </c>
    </row>
    <row r="5" spans="2:6" ht="14.25" thickTop="1" thickBot="1" x14ac:dyDescent="0.25">
      <c r="B5" s="42" t="s">
        <v>29</v>
      </c>
      <c r="C5" s="42" t="s">
        <v>30</v>
      </c>
      <c r="D5" s="21" t="s">
        <v>64</v>
      </c>
      <c r="E5" s="2">
        <v>53678</v>
      </c>
      <c r="F5" s="3">
        <v>10355</v>
      </c>
    </row>
    <row r="6" spans="2:6" ht="14.25" thickTop="1" thickBot="1" x14ac:dyDescent="0.25">
      <c r="B6" s="42"/>
      <c r="C6" s="42"/>
      <c r="D6" s="21" t="s">
        <v>72</v>
      </c>
      <c r="E6" s="2">
        <v>42977.52</v>
      </c>
      <c r="F6" s="3"/>
    </row>
    <row r="7" spans="2:6" ht="14.25" thickTop="1" thickBot="1" x14ac:dyDescent="0.25">
      <c r="B7" s="42"/>
      <c r="C7" s="42"/>
      <c r="D7" s="21" t="s">
        <v>69</v>
      </c>
      <c r="E7" s="2">
        <v>3360</v>
      </c>
      <c r="F7" s="3"/>
    </row>
    <row r="8" spans="2:6" ht="14.25" thickTop="1" thickBot="1" x14ac:dyDescent="0.25">
      <c r="B8" s="42"/>
      <c r="C8" s="42"/>
      <c r="D8" s="22"/>
      <c r="E8" s="4">
        <v>100015.52</v>
      </c>
      <c r="F8" s="5">
        <v>10355</v>
      </c>
    </row>
    <row r="9" spans="2:6" ht="14.25" thickTop="1" thickBot="1" x14ac:dyDescent="0.25">
      <c r="B9" s="42" t="s">
        <v>2</v>
      </c>
      <c r="C9" s="42" t="s">
        <v>3</v>
      </c>
      <c r="D9" s="21" t="s">
        <v>65</v>
      </c>
      <c r="E9" s="2">
        <v>181811.43</v>
      </c>
      <c r="F9" s="3"/>
    </row>
    <row r="10" spans="2:6" ht="14.25" thickTop="1" thickBot="1" x14ac:dyDescent="0.25">
      <c r="B10" s="42"/>
      <c r="C10" s="42"/>
      <c r="D10" s="22"/>
      <c r="E10" s="4">
        <v>181811.43</v>
      </c>
      <c r="F10" s="5"/>
    </row>
    <row r="11" spans="2:6" ht="14.25" thickTop="1" thickBot="1" x14ac:dyDescent="0.25">
      <c r="B11" s="42"/>
      <c r="C11" s="42" t="s">
        <v>4</v>
      </c>
      <c r="D11" s="21" t="s">
        <v>67</v>
      </c>
      <c r="E11" s="2">
        <v>129922</v>
      </c>
      <c r="F11" s="3"/>
    </row>
    <row r="12" spans="2:6" ht="14.25" thickTop="1" thickBot="1" x14ac:dyDescent="0.25">
      <c r="B12" s="42"/>
      <c r="C12" s="42"/>
      <c r="D12" s="21" t="s">
        <v>63</v>
      </c>
      <c r="E12" s="2">
        <v>1500000</v>
      </c>
      <c r="F12" s="3">
        <v>395267.01</v>
      </c>
    </row>
    <row r="13" spans="2:6" ht="14.25" thickTop="1" thickBot="1" x14ac:dyDescent="0.25">
      <c r="B13" s="42"/>
      <c r="C13" s="42"/>
      <c r="D13" s="21" t="s">
        <v>66</v>
      </c>
      <c r="E13" s="2">
        <v>3367149.78</v>
      </c>
      <c r="F13" s="3">
        <v>1640669.89</v>
      </c>
    </row>
    <row r="14" spans="2:6" ht="14.25" thickTop="1" thickBot="1" x14ac:dyDescent="0.25">
      <c r="B14" s="42"/>
      <c r="C14" s="42"/>
      <c r="D14" s="21" t="s">
        <v>68</v>
      </c>
      <c r="E14" s="2">
        <v>1227990.93</v>
      </c>
      <c r="F14" s="3">
        <v>146445.54</v>
      </c>
    </row>
    <row r="15" spans="2:6" ht="14.25" thickTop="1" thickBot="1" x14ac:dyDescent="0.25">
      <c r="B15" s="42"/>
      <c r="C15" s="42"/>
      <c r="D15" s="21" t="s">
        <v>71</v>
      </c>
      <c r="E15" s="2">
        <v>120046.81</v>
      </c>
      <c r="F15" s="3">
        <v>50669.96</v>
      </c>
    </row>
    <row r="16" spans="2:6" ht="14.25" thickTop="1" thickBot="1" x14ac:dyDescent="0.25">
      <c r="B16" s="42"/>
      <c r="C16" s="42"/>
      <c r="D16" s="21" t="s">
        <v>72</v>
      </c>
      <c r="E16" s="2">
        <v>712101.39</v>
      </c>
      <c r="F16" s="3">
        <v>124199.87</v>
      </c>
    </row>
    <row r="17" spans="2:6" ht="14.25" thickTop="1" thickBot="1" x14ac:dyDescent="0.25">
      <c r="B17" s="42"/>
      <c r="C17" s="42"/>
      <c r="D17" s="21" t="s">
        <v>69</v>
      </c>
      <c r="E17" s="2">
        <v>779686.98</v>
      </c>
      <c r="F17" s="3">
        <v>88416.19</v>
      </c>
    </row>
    <row r="18" spans="2:6" ht="14.25" thickTop="1" thickBot="1" x14ac:dyDescent="0.25">
      <c r="B18" s="42"/>
      <c r="C18" s="42"/>
      <c r="D18" s="22"/>
      <c r="E18" s="4">
        <v>7836897.8899999997</v>
      </c>
      <c r="F18" s="5">
        <v>2445668.46</v>
      </c>
    </row>
    <row r="19" spans="2:6" ht="14.25" thickTop="1" thickBot="1" x14ac:dyDescent="0.25">
      <c r="B19" s="42" t="s">
        <v>5</v>
      </c>
      <c r="C19" s="42" t="s">
        <v>6</v>
      </c>
      <c r="D19" s="21" t="s">
        <v>67</v>
      </c>
      <c r="E19" s="2">
        <v>3445.78</v>
      </c>
      <c r="F19" s="3">
        <v>3445.78</v>
      </c>
    </row>
    <row r="20" spans="2:6" ht="14.25" thickTop="1" thickBot="1" x14ac:dyDescent="0.25">
      <c r="B20" s="42"/>
      <c r="C20" s="42"/>
      <c r="D20" s="22"/>
      <c r="E20" s="4">
        <v>3445.78</v>
      </c>
      <c r="F20" s="5">
        <v>3445.78</v>
      </c>
    </row>
    <row r="21" spans="2:6" ht="14.25" thickTop="1" thickBot="1" x14ac:dyDescent="0.25">
      <c r="B21" s="42"/>
      <c r="C21" s="42" t="s">
        <v>7</v>
      </c>
      <c r="D21" s="21" t="s">
        <v>65</v>
      </c>
      <c r="E21" s="2">
        <v>38105.96</v>
      </c>
      <c r="F21" s="3"/>
    </row>
    <row r="22" spans="2:6" ht="14.25" thickTop="1" thickBot="1" x14ac:dyDescent="0.25">
      <c r="B22" s="42"/>
      <c r="C22" s="42"/>
      <c r="D22" s="21" t="s">
        <v>67</v>
      </c>
      <c r="E22" s="2">
        <v>102356</v>
      </c>
      <c r="F22" s="3">
        <v>81583.600000000006</v>
      </c>
    </row>
    <row r="23" spans="2:6" ht="14.25" customHeight="1" thickTop="1" thickBot="1" x14ac:dyDescent="0.25">
      <c r="B23" s="42"/>
      <c r="C23" s="42"/>
      <c r="D23" s="21" t="s">
        <v>63</v>
      </c>
      <c r="E23" s="2">
        <v>106125.75999999999</v>
      </c>
      <c r="F23" s="3">
        <v>2736.97</v>
      </c>
    </row>
    <row r="24" spans="2:6" ht="14.25" thickTop="1" thickBot="1" x14ac:dyDescent="0.25">
      <c r="B24" s="42"/>
      <c r="C24" s="42"/>
      <c r="D24" s="21" t="s">
        <v>66</v>
      </c>
      <c r="E24" s="2">
        <v>149861.95000000001</v>
      </c>
      <c r="F24" s="3"/>
    </row>
    <row r="25" spans="2:6" ht="14.25" thickTop="1" thickBot="1" x14ac:dyDescent="0.25">
      <c r="B25" s="42"/>
      <c r="C25" s="42"/>
      <c r="D25" s="21" t="s">
        <v>64</v>
      </c>
      <c r="E25" s="2">
        <v>43169.25</v>
      </c>
      <c r="F25" s="3">
        <v>2429.25</v>
      </c>
    </row>
    <row r="26" spans="2:6" ht="14.25" thickTop="1" thickBot="1" x14ac:dyDescent="0.25">
      <c r="B26" s="42"/>
      <c r="C26" s="42"/>
      <c r="D26" s="21" t="s">
        <v>72</v>
      </c>
      <c r="E26" s="2">
        <v>108.99</v>
      </c>
      <c r="F26" s="3"/>
    </row>
    <row r="27" spans="2:6" ht="14.25" thickTop="1" thickBot="1" x14ac:dyDescent="0.25">
      <c r="B27" s="42"/>
      <c r="C27" s="42"/>
      <c r="D27" s="21" t="s">
        <v>69</v>
      </c>
      <c r="E27" s="2">
        <v>29914.09</v>
      </c>
      <c r="F27" s="3">
        <v>157.87</v>
      </c>
    </row>
    <row r="28" spans="2:6" ht="14.25" thickTop="1" thickBot="1" x14ac:dyDescent="0.25">
      <c r="B28" s="42"/>
      <c r="C28" s="42"/>
      <c r="D28" s="22"/>
      <c r="E28" s="4">
        <v>469642</v>
      </c>
      <c r="F28" s="5">
        <v>86907.69</v>
      </c>
    </row>
    <row r="29" spans="2:6" ht="14.25" thickTop="1" thickBot="1" x14ac:dyDescent="0.25">
      <c r="B29" s="42"/>
      <c r="C29" s="42" t="s">
        <v>8</v>
      </c>
      <c r="D29" s="21" t="s">
        <v>73</v>
      </c>
      <c r="E29" s="2">
        <v>2342.0500000000002</v>
      </c>
      <c r="F29" s="3">
        <v>2342.0500000000002</v>
      </c>
    </row>
    <row r="30" spans="2:6" ht="14.25" thickTop="1" thickBot="1" x14ac:dyDescent="0.25">
      <c r="B30" s="42"/>
      <c r="C30" s="42"/>
      <c r="D30" s="21" t="s">
        <v>63</v>
      </c>
      <c r="E30" s="2">
        <v>28950</v>
      </c>
      <c r="F30" s="3"/>
    </row>
    <row r="31" spans="2:6" ht="14.25" thickTop="1" thickBot="1" x14ac:dyDescent="0.25">
      <c r="B31" s="42"/>
      <c r="C31" s="42"/>
      <c r="D31" s="21" t="s">
        <v>72</v>
      </c>
      <c r="E31" s="2">
        <v>5754.88</v>
      </c>
      <c r="F31" s="3">
        <v>99.39</v>
      </c>
    </row>
    <row r="32" spans="2:6" ht="14.25" thickTop="1" thickBot="1" x14ac:dyDescent="0.25">
      <c r="B32" s="42"/>
      <c r="C32" s="42"/>
      <c r="D32" s="21" t="s">
        <v>69</v>
      </c>
      <c r="E32" s="2">
        <v>28608.35</v>
      </c>
      <c r="F32" s="3">
        <v>20043.990000000002</v>
      </c>
    </row>
    <row r="33" spans="2:6" ht="14.25" thickTop="1" thickBot="1" x14ac:dyDescent="0.25">
      <c r="B33" s="42"/>
      <c r="C33" s="42"/>
      <c r="D33" s="22"/>
      <c r="E33" s="4">
        <v>65655.28</v>
      </c>
      <c r="F33" s="5">
        <v>22485.43</v>
      </c>
    </row>
    <row r="34" spans="2:6" ht="14.25" thickTop="1" thickBot="1" x14ac:dyDescent="0.25">
      <c r="B34" s="42"/>
      <c r="C34" s="42" t="s">
        <v>9</v>
      </c>
      <c r="D34" s="21" t="s">
        <v>67</v>
      </c>
      <c r="E34" s="2">
        <v>1589.45</v>
      </c>
      <c r="F34" s="3">
        <v>1589.45</v>
      </c>
    </row>
    <row r="35" spans="2:6" ht="14.25" thickTop="1" thickBot="1" x14ac:dyDescent="0.25">
      <c r="B35" s="42"/>
      <c r="C35" s="42"/>
      <c r="D35" s="21" t="s">
        <v>71</v>
      </c>
      <c r="E35" s="2">
        <v>700</v>
      </c>
      <c r="F35" s="3">
        <v>700</v>
      </c>
    </row>
    <row r="36" spans="2:6" ht="14.25" thickTop="1" thickBot="1" x14ac:dyDescent="0.25">
      <c r="B36" s="42"/>
      <c r="C36" s="42"/>
      <c r="D36" s="22"/>
      <c r="E36" s="4">
        <v>2289.4499999999998</v>
      </c>
      <c r="F36" s="5">
        <v>2289.4499999999998</v>
      </c>
    </row>
    <row r="37" spans="2:6" ht="14.25" thickTop="1" thickBot="1" x14ac:dyDescent="0.25">
      <c r="B37" s="42"/>
      <c r="C37" s="42" t="s">
        <v>33</v>
      </c>
      <c r="D37" s="21" t="s">
        <v>67</v>
      </c>
      <c r="E37" s="2">
        <v>3709</v>
      </c>
      <c r="F37" s="3">
        <v>3709</v>
      </c>
    </row>
    <row r="38" spans="2:6" ht="14.25" thickTop="1" thickBot="1" x14ac:dyDescent="0.25">
      <c r="B38" s="42"/>
      <c r="C38" s="42"/>
      <c r="D38" s="21" t="s">
        <v>71</v>
      </c>
      <c r="E38" s="2">
        <v>3181.5</v>
      </c>
      <c r="F38" s="3"/>
    </row>
    <row r="39" spans="2:6" ht="14.25" thickTop="1" thickBot="1" x14ac:dyDescent="0.25">
      <c r="B39" s="42"/>
      <c r="C39" s="42"/>
      <c r="D39" s="22"/>
      <c r="E39" s="4">
        <v>6890.5</v>
      </c>
      <c r="F39" s="5">
        <v>3709</v>
      </c>
    </row>
    <row r="40" spans="2:6" ht="14.25" thickTop="1" thickBot="1" x14ac:dyDescent="0.25">
      <c r="B40" s="42"/>
      <c r="C40" s="42" t="s">
        <v>10</v>
      </c>
      <c r="D40" s="21" t="s">
        <v>67</v>
      </c>
      <c r="E40" s="2">
        <v>11782.5</v>
      </c>
      <c r="F40" s="3">
        <v>2800</v>
      </c>
    </row>
    <row r="41" spans="2:6" ht="14.25" thickTop="1" thickBot="1" x14ac:dyDescent="0.25">
      <c r="B41" s="42"/>
      <c r="C41" s="42"/>
      <c r="D41" s="21" t="s">
        <v>63</v>
      </c>
      <c r="E41" s="2">
        <v>5419.5</v>
      </c>
      <c r="F41" s="3"/>
    </row>
    <row r="42" spans="2:6" ht="14.25" thickTop="1" thickBot="1" x14ac:dyDescent="0.25">
      <c r="B42" s="42"/>
      <c r="C42" s="42"/>
      <c r="D42" s="21" t="s">
        <v>66</v>
      </c>
      <c r="E42" s="2">
        <v>143884</v>
      </c>
      <c r="F42" s="3"/>
    </row>
    <row r="43" spans="2:6" ht="14.25" thickTop="1" thickBot="1" x14ac:dyDescent="0.25">
      <c r="B43" s="42"/>
      <c r="C43" s="42"/>
      <c r="D43" s="21" t="s">
        <v>64</v>
      </c>
      <c r="E43" s="2">
        <v>1331</v>
      </c>
      <c r="F43" s="3">
        <v>1331</v>
      </c>
    </row>
    <row r="44" spans="2:6" ht="14.25" thickTop="1" thickBot="1" x14ac:dyDescent="0.25">
      <c r="B44" s="42"/>
      <c r="C44" s="42"/>
      <c r="D44" s="21" t="s">
        <v>71</v>
      </c>
      <c r="E44" s="2">
        <v>43668.9</v>
      </c>
      <c r="F44" s="3">
        <v>18009.900000000001</v>
      </c>
    </row>
    <row r="45" spans="2:6" ht="14.25" thickTop="1" thickBot="1" x14ac:dyDescent="0.25">
      <c r="B45" s="42"/>
      <c r="C45" s="42"/>
      <c r="D45" s="21" t="s">
        <v>69</v>
      </c>
      <c r="E45" s="2">
        <v>600</v>
      </c>
      <c r="F45" s="3"/>
    </row>
    <row r="46" spans="2:6" ht="14.25" thickTop="1" thickBot="1" x14ac:dyDescent="0.25">
      <c r="B46" s="42"/>
      <c r="C46" s="42"/>
      <c r="D46" s="22"/>
      <c r="E46" s="4">
        <v>206685.9</v>
      </c>
      <c r="F46" s="5">
        <v>22140.9</v>
      </c>
    </row>
    <row r="47" spans="2:6" ht="14.25" thickTop="1" thickBot="1" x14ac:dyDescent="0.25">
      <c r="B47" s="42"/>
      <c r="C47" s="42" t="s">
        <v>11</v>
      </c>
      <c r="D47" s="21" t="s">
        <v>63</v>
      </c>
      <c r="E47" s="2">
        <v>9957.66</v>
      </c>
      <c r="F47" s="3"/>
    </row>
    <row r="48" spans="2:6" ht="14.25" thickTop="1" thickBot="1" x14ac:dyDescent="0.25">
      <c r="B48" s="42"/>
      <c r="C48" s="42"/>
      <c r="D48" s="21" t="s">
        <v>68</v>
      </c>
      <c r="E48" s="2">
        <v>205000</v>
      </c>
      <c r="F48" s="3">
        <v>5729.21</v>
      </c>
    </row>
    <row r="49" spans="2:6" ht="14.25" thickTop="1" thickBot="1" x14ac:dyDescent="0.25">
      <c r="B49" s="42"/>
      <c r="C49" s="42"/>
      <c r="D49" s="21" t="s">
        <v>71</v>
      </c>
      <c r="E49" s="2">
        <v>80279.399999999994</v>
      </c>
      <c r="F49" s="3">
        <v>25050.66</v>
      </c>
    </row>
    <row r="50" spans="2:6" ht="14.25" thickTop="1" thickBot="1" x14ac:dyDescent="0.25">
      <c r="B50" s="42"/>
      <c r="C50" s="42"/>
      <c r="D50" s="21" t="s">
        <v>72</v>
      </c>
      <c r="E50" s="2">
        <v>11869.03</v>
      </c>
      <c r="F50" s="3">
        <v>10471.5</v>
      </c>
    </row>
    <row r="51" spans="2:6" ht="14.25" thickTop="1" thickBot="1" x14ac:dyDescent="0.25">
      <c r="B51" s="42"/>
      <c r="C51" s="42"/>
      <c r="D51" s="21" t="s">
        <v>69</v>
      </c>
      <c r="E51" s="2">
        <v>141960</v>
      </c>
      <c r="F51" s="3">
        <v>24369.47</v>
      </c>
    </row>
    <row r="52" spans="2:6" ht="14.25" thickTop="1" thickBot="1" x14ac:dyDescent="0.25">
      <c r="B52" s="42"/>
      <c r="C52" s="42"/>
      <c r="D52" s="22"/>
      <c r="E52" s="4">
        <v>449066.09</v>
      </c>
      <c r="F52" s="5">
        <v>65620.84</v>
      </c>
    </row>
    <row r="53" spans="2:6" ht="14.25" thickTop="1" thickBot="1" x14ac:dyDescent="0.25">
      <c r="B53" s="42"/>
      <c r="C53" s="42" t="s">
        <v>12</v>
      </c>
      <c r="D53" s="21" t="s">
        <v>64</v>
      </c>
      <c r="E53" s="2">
        <v>45800</v>
      </c>
      <c r="F53" s="3"/>
    </row>
    <row r="54" spans="2:6" ht="14.25" thickTop="1" thickBot="1" x14ac:dyDescent="0.25">
      <c r="B54" s="42"/>
      <c r="C54" s="42"/>
      <c r="D54" s="22"/>
      <c r="E54" s="4">
        <v>45800</v>
      </c>
      <c r="F54" s="5"/>
    </row>
    <row r="55" spans="2:6" ht="14.25" thickTop="1" thickBot="1" x14ac:dyDescent="0.25">
      <c r="B55" s="42"/>
      <c r="C55" s="42" t="s">
        <v>18</v>
      </c>
      <c r="D55" s="21" t="s">
        <v>67</v>
      </c>
      <c r="E55" s="2">
        <v>12025.92</v>
      </c>
      <c r="F55" s="3"/>
    </row>
    <row r="56" spans="2:6" ht="14.25" thickTop="1" thickBot="1" x14ac:dyDescent="0.25">
      <c r="B56" s="42"/>
      <c r="C56" s="42"/>
      <c r="D56" s="21" t="s">
        <v>63</v>
      </c>
      <c r="E56" s="2">
        <v>2617</v>
      </c>
      <c r="F56" s="3"/>
    </row>
    <row r="57" spans="2:6" ht="14.25" thickTop="1" thickBot="1" x14ac:dyDescent="0.25">
      <c r="B57" s="42"/>
      <c r="C57" s="42"/>
      <c r="D57" s="21" t="s">
        <v>64</v>
      </c>
      <c r="E57" s="2">
        <v>16001.66</v>
      </c>
      <c r="F57" s="3">
        <v>2028.25</v>
      </c>
    </row>
    <row r="58" spans="2:6" ht="14.25" thickTop="1" thickBot="1" x14ac:dyDescent="0.25">
      <c r="B58" s="42"/>
      <c r="C58" s="42"/>
      <c r="D58" s="21" t="s">
        <v>71</v>
      </c>
      <c r="E58" s="2">
        <v>18238.3</v>
      </c>
      <c r="F58" s="3">
        <v>2889.98</v>
      </c>
    </row>
    <row r="59" spans="2:6" ht="14.25" thickTop="1" thickBot="1" x14ac:dyDescent="0.25">
      <c r="B59" s="42"/>
      <c r="C59" s="42"/>
      <c r="D59" s="22"/>
      <c r="E59" s="4">
        <v>48882.879999999997</v>
      </c>
      <c r="F59" s="5">
        <v>4918.2299999999996</v>
      </c>
    </row>
    <row r="60" spans="2:6" ht="14.25" thickTop="1" thickBot="1" x14ac:dyDescent="0.25">
      <c r="B60" s="42"/>
      <c r="C60" s="42" t="s">
        <v>20</v>
      </c>
      <c r="D60" s="21" t="s">
        <v>64</v>
      </c>
      <c r="E60" s="2">
        <v>5214.8100000000004</v>
      </c>
      <c r="F60" s="3">
        <v>5214.8100000000004</v>
      </c>
    </row>
    <row r="61" spans="2:6" ht="14.25" thickTop="1" thickBot="1" x14ac:dyDescent="0.25">
      <c r="B61" s="42"/>
      <c r="C61" s="42"/>
      <c r="D61" s="21" t="s">
        <v>72</v>
      </c>
      <c r="E61" s="2">
        <v>3944.34</v>
      </c>
      <c r="F61" s="3"/>
    </row>
    <row r="62" spans="2:6" ht="14.25" thickTop="1" thickBot="1" x14ac:dyDescent="0.25">
      <c r="B62" s="42"/>
      <c r="C62" s="42"/>
      <c r="D62" s="21" t="s">
        <v>69</v>
      </c>
      <c r="E62" s="2">
        <v>1980147.9</v>
      </c>
      <c r="F62" s="3">
        <v>1537043.85</v>
      </c>
    </row>
    <row r="63" spans="2:6" ht="14.25" thickTop="1" thickBot="1" x14ac:dyDescent="0.25">
      <c r="B63" s="42"/>
      <c r="C63" s="42"/>
      <c r="D63" s="22"/>
      <c r="E63" s="4">
        <v>1989307.05</v>
      </c>
      <c r="F63" s="5">
        <v>1542258.66</v>
      </c>
    </row>
    <row r="64" spans="2:6" ht="14.25" thickTop="1" thickBot="1" x14ac:dyDescent="0.25">
      <c r="B64" s="42"/>
      <c r="C64" s="42" t="s">
        <v>21</v>
      </c>
      <c r="D64" s="21" t="s">
        <v>67</v>
      </c>
      <c r="E64" s="2">
        <v>167395</v>
      </c>
      <c r="F64" s="3">
        <v>148193.10999999999</v>
      </c>
    </row>
    <row r="65" spans="2:6" ht="14.25" thickTop="1" thickBot="1" x14ac:dyDescent="0.25">
      <c r="B65" s="42"/>
      <c r="C65" s="42"/>
      <c r="D65" s="21" t="s">
        <v>66</v>
      </c>
      <c r="E65" s="2">
        <v>24250</v>
      </c>
      <c r="F65" s="3"/>
    </row>
    <row r="66" spans="2:6" ht="14.25" thickTop="1" thickBot="1" x14ac:dyDescent="0.25">
      <c r="B66" s="42"/>
      <c r="C66" s="42"/>
      <c r="D66" s="21" t="s">
        <v>69</v>
      </c>
      <c r="E66" s="2">
        <v>2881</v>
      </c>
      <c r="F66" s="3">
        <v>2881</v>
      </c>
    </row>
    <row r="67" spans="2:6" ht="14.25" thickTop="1" thickBot="1" x14ac:dyDescent="0.25">
      <c r="B67" s="42"/>
      <c r="C67" s="42"/>
      <c r="D67" s="22"/>
      <c r="E67" s="4">
        <v>194526</v>
      </c>
      <c r="F67" s="5">
        <v>151074.10999999999</v>
      </c>
    </row>
    <row r="68" spans="2:6" ht="14.25" thickTop="1" thickBot="1" x14ac:dyDescent="0.25">
      <c r="B68" s="42"/>
      <c r="C68" s="42" t="s">
        <v>23</v>
      </c>
      <c r="D68" s="21" t="s">
        <v>67</v>
      </c>
      <c r="E68" s="2">
        <v>4864</v>
      </c>
      <c r="F68" s="3">
        <v>4864</v>
      </c>
    </row>
    <row r="69" spans="2:6" ht="14.25" thickTop="1" thickBot="1" x14ac:dyDescent="0.25">
      <c r="B69" s="42"/>
      <c r="C69" s="42"/>
      <c r="D69" s="21" t="s">
        <v>63</v>
      </c>
      <c r="E69" s="2">
        <v>6779</v>
      </c>
      <c r="F69" s="3"/>
    </row>
    <row r="70" spans="2:6" ht="14.25" thickTop="1" thickBot="1" x14ac:dyDescent="0.25">
      <c r="B70" s="42"/>
      <c r="C70" s="42"/>
      <c r="D70" s="21" t="s">
        <v>64</v>
      </c>
      <c r="E70" s="2">
        <v>27127.599999999999</v>
      </c>
      <c r="F70" s="3"/>
    </row>
    <row r="71" spans="2:6" ht="14.25" thickTop="1" thickBot="1" x14ac:dyDescent="0.25">
      <c r="B71" s="42"/>
      <c r="C71" s="42"/>
      <c r="D71" s="21" t="s">
        <v>71</v>
      </c>
      <c r="E71" s="2">
        <v>32365</v>
      </c>
      <c r="F71" s="3"/>
    </row>
    <row r="72" spans="2:6" ht="14.25" thickTop="1" thickBot="1" x14ac:dyDescent="0.25">
      <c r="B72" s="42"/>
      <c r="C72" s="42"/>
      <c r="D72" s="22"/>
      <c r="E72" s="4">
        <v>71135.600000000006</v>
      </c>
      <c r="F72" s="5">
        <v>4864</v>
      </c>
    </row>
    <row r="73" spans="2:6" ht="14.25" thickTop="1" thickBot="1" x14ac:dyDescent="0.25">
      <c r="B73" s="42"/>
      <c r="C73" s="42" t="s">
        <v>24</v>
      </c>
      <c r="D73" s="21" t="s">
        <v>67</v>
      </c>
      <c r="E73" s="2">
        <v>4344</v>
      </c>
      <c r="F73" s="3">
        <v>4344</v>
      </c>
    </row>
    <row r="74" spans="2:6" ht="14.25" thickTop="1" thickBot="1" x14ac:dyDescent="0.25">
      <c r="B74" s="42"/>
      <c r="C74" s="42"/>
      <c r="D74" s="21" t="s">
        <v>64</v>
      </c>
      <c r="E74" s="2">
        <v>6530</v>
      </c>
      <c r="F74" s="3">
        <v>382</v>
      </c>
    </row>
    <row r="75" spans="2:6" ht="14.25" thickTop="1" thickBot="1" x14ac:dyDescent="0.25">
      <c r="B75" s="42"/>
      <c r="C75" s="42"/>
      <c r="D75" s="22"/>
      <c r="E75" s="4">
        <v>10874</v>
      </c>
      <c r="F75" s="5">
        <v>4726</v>
      </c>
    </row>
    <row r="76" spans="2:6" ht="14.25" thickTop="1" thickBot="1" x14ac:dyDescent="0.25">
      <c r="B76" s="42"/>
      <c r="C76" s="42" t="s">
        <v>36</v>
      </c>
      <c r="D76" s="21" t="s">
        <v>65</v>
      </c>
      <c r="E76" s="2">
        <v>85700</v>
      </c>
      <c r="F76" s="3"/>
    </row>
    <row r="77" spans="2:6" ht="14.25" thickTop="1" thickBot="1" x14ac:dyDescent="0.25">
      <c r="B77" s="42"/>
      <c r="C77" s="42"/>
      <c r="D77" s="21" t="s">
        <v>67</v>
      </c>
      <c r="E77" s="2">
        <v>1860</v>
      </c>
      <c r="F77" s="3">
        <v>1860</v>
      </c>
    </row>
    <row r="78" spans="2:6" ht="14.25" thickTop="1" thickBot="1" x14ac:dyDescent="0.25">
      <c r="B78" s="42"/>
      <c r="C78" s="42"/>
      <c r="D78" s="21" t="s">
        <v>71</v>
      </c>
      <c r="E78" s="2">
        <v>0</v>
      </c>
      <c r="F78" s="3"/>
    </row>
    <row r="79" spans="2:6" ht="14.25" thickTop="1" thickBot="1" x14ac:dyDescent="0.25">
      <c r="B79" s="42"/>
      <c r="C79" s="42"/>
      <c r="D79" s="22"/>
      <c r="E79" s="4">
        <v>87560</v>
      </c>
      <c r="F79" s="5">
        <v>1860</v>
      </c>
    </row>
    <row r="80" spans="2:6" ht="14.25" thickTop="1" thickBot="1" x14ac:dyDescent="0.25">
      <c r="B80" s="42"/>
      <c r="C80" s="42" t="s">
        <v>25</v>
      </c>
      <c r="D80" s="21" t="s">
        <v>67</v>
      </c>
      <c r="E80" s="2">
        <v>501.98</v>
      </c>
      <c r="F80" s="3">
        <v>501.98</v>
      </c>
    </row>
    <row r="81" spans="2:6" ht="14.25" thickTop="1" thickBot="1" x14ac:dyDescent="0.25">
      <c r="B81" s="42"/>
      <c r="C81" s="42"/>
      <c r="D81" s="21" t="s">
        <v>64</v>
      </c>
      <c r="E81" s="2">
        <v>25427.98</v>
      </c>
      <c r="F81" s="3">
        <v>13428</v>
      </c>
    </row>
    <row r="82" spans="2:6" ht="14.25" thickTop="1" thickBot="1" x14ac:dyDescent="0.25">
      <c r="B82" s="42"/>
      <c r="C82" s="42"/>
      <c r="D82" s="21" t="s">
        <v>68</v>
      </c>
      <c r="E82" s="2">
        <v>6912</v>
      </c>
      <c r="F82" s="3"/>
    </row>
    <row r="83" spans="2:6" ht="14.25" thickTop="1" thickBot="1" x14ac:dyDescent="0.25">
      <c r="B83" s="42"/>
      <c r="C83" s="42"/>
      <c r="D83" s="21" t="s">
        <v>71</v>
      </c>
      <c r="E83" s="2">
        <v>8729.6</v>
      </c>
      <c r="F83" s="3">
        <v>8729.6</v>
      </c>
    </row>
    <row r="84" spans="2:6" ht="14.25" thickTop="1" thickBot="1" x14ac:dyDescent="0.25">
      <c r="B84" s="42"/>
      <c r="C84" s="42"/>
      <c r="D84" s="21" t="s">
        <v>72</v>
      </c>
      <c r="E84" s="2">
        <v>1005</v>
      </c>
      <c r="F84" s="3"/>
    </row>
    <row r="85" spans="2:6" ht="14.25" thickTop="1" thickBot="1" x14ac:dyDescent="0.25">
      <c r="B85" s="42"/>
      <c r="C85" s="42"/>
      <c r="D85" s="21" t="s">
        <v>69</v>
      </c>
      <c r="E85" s="2">
        <v>2270</v>
      </c>
      <c r="F85" s="3">
        <v>132.80000000000001</v>
      </c>
    </row>
    <row r="86" spans="2:6" ht="14.25" thickTop="1" thickBot="1" x14ac:dyDescent="0.25">
      <c r="B86" s="42"/>
      <c r="C86" s="42"/>
      <c r="D86" s="22"/>
      <c r="E86" s="4">
        <v>44846.559999999998</v>
      </c>
      <c r="F86" s="5">
        <v>22792.38</v>
      </c>
    </row>
    <row r="87" spans="2:6" ht="14.25" thickTop="1" thickBot="1" x14ac:dyDescent="0.25">
      <c r="B87" s="42"/>
      <c r="C87" s="42" t="s">
        <v>26</v>
      </c>
      <c r="D87" s="21" t="s">
        <v>67</v>
      </c>
      <c r="E87" s="2">
        <v>161877.99</v>
      </c>
      <c r="F87" s="3">
        <v>59178</v>
      </c>
    </row>
    <row r="88" spans="2:6" ht="14.25" thickTop="1" thickBot="1" x14ac:dyDescent="0.25">
      <c r="B88" s="42"/>
      <c r="C88" s="42"/>
      <c r="D88" s="21" t="s">
        <v>73</v>
      </c>
      <c r="E88" s="2">
        <v>611900</v>
      </c>
      <c r="F88" s="3"/>
    </row>
    <row r="89" spans="2:6" ht="14.25" thickTop="1" thickBot="1" x14ac:dyDescent="0.25">
      <c r="B89" s="42"/>
      <c r="C89" s="42"/>
      <c r="D89" s="21" t="s">
        <v>63</v>
      </c>
      <c r="E89" s="2">
        <v>13280</v>
      </c>
      <c r="F89" s="3">
        <v>0</v>
      </c>
    </row>
    <row r="90" spans="2:6" ht="14.25" thickTop="1" thickBot="1" x14ac:dyDescent="0.25">
      <c r="B90" s="42"/>
      <c r="C90" s="42"/>
      <c r="D90" s="21" t="s">
        <v>66</v>
      </c>
      <c r="E90" s="2">
        <v>8904.99</v>
      </c>
      <c r="F90" s="3"/>
    </row>
    <row r="91" spans="2:6" ht="14.25" thickTop="1" thickBot="1" x14ac:dyDescent="0.25">
      <c r="B91" s="42"/>
      <c r="C91" s="42"/>
      <c r="D91" s="21" t="s">
        <v>64</v>
      </c>
      <c r="E91" s="2">
        <v>523801.03</v>
      </c>
      <c r="F91" s="3">
        <v>13923.31</v>
      </c>
    </row>
    <row r="92" spans="2:6" ht="14.25" thickTop="1" thickBot="1" x14ac:dyDescent="0.25">
      <c r="B92" s="42"/>
      <c r="C92" s="42"/>
      <c r="D92" s="21" t="s">
        <v>71</v>
      </c>
      <c r="E92" s="2">
        <v>451440</v>
      </c>
      <c r="F92" s="3">
        <v>5400</v>
      </c>
    </row>
    <row r="93" spans="2:6" ht="14.25" thickTop="1" thickBot="1" x14ac:dyDescent="0.25">
      <c r="B93" s="42"/>
      <c r="C93" s="42"/>
      <c r="D93" s="21" t="s">
        <v>72</v>
      </c>
      <c r="E93" s="2">
        <v>11701.9</v>
      </c>
      <c r="F93" s="3"/>
    </row>
    <row r="94" spans="2:6" ht="14.25" thickTop="1" thickBot="1" x14ac:dyDescent="0.25">
      <c r="B94" s="42"/>
      <c r="C94" s="42"/>
      <c r="D94" s="21" t="s">
        <v>69</v>
      </c>
      <c r="E94" s="2">
        <v>214304</v>
      </c>
      <c r="F94" s="3">
        <v>8540</v>
      </c>
    </row>
    <row r="95" spans="2:6" ht="14.25" thickTop="1" thickBot="1" x14ac:dyDescent="0.25">
      <c r="B95" s="42"/>
      <c r="C95" s="42"/>
      <c r="D95" s="22"/>
      <c r="E95" s="4">
        <v>1997209.91</v>
      </c>
      <c r="F95" s="5">
        <v>87041.31</v>
      </c>
    </row>
    <row r="96" spans="2:6" ht="14.25" thickTop="1" thickBot="1" x14ac:dyDescent="0.25">
      <c r="B96" s="42"/>
      <c r="C96" s="42" t="s">
        <v>27</v>
      </c>
      <c r="D96" s="21" t="s">
        <v>65</v>
      </c>
      <c r="E96" s="2">
        <v>19212</v>
      </c>
      <c r="F96" s="3"/>
    </row>
    <row r="97" spans="2:6" ht="14.25" thickTop="1" thickBot="1" x14ac:dyDescent="0.25">
      <c r="B97" s="42"/>
      <c r="C97" s="42"/>
      <c r="D97" s="21" t="s">
        <v>67</v>
      </c>
      <c r="E97" s="2">
        <v>47265.45</v>
      </c>
      <c r="F97" s="3">
        <v>44245.57</v>
      </c>
    </row>
    <row r="98" spans="2:6" ht="14.25" thickTop="1" thickBot="1" x14ac:dyDescent="0.25">
      <c r="B98" s="42"/>
      <c r="C98" s="42"/>
      <c r="D98" s="21" t="s">
        <v>73</v>
      </c>
      <c r="E98" s="2">
        <v>195503</v>
      </c>
      <c r="F98" s="3">
        <v>39670</v>
      </c>
    </row>
    <row r="99" spans="2:6" ht="14.25" thickTop="1" thickBot="1" x14ac:dyDescent="0.25">
      <c r="B99" s="42"/>
      <c r="C99" s="42"/>
      <c r="D99" s="21" t="s">
        <v>63</v>
      </c>
      <c r="E99" s="2">
        <v>130688.5</v>
      </c>
      <c r="F99" s="3"/>
    </row>
    <row r="100" spans="2:6" ht="14.25" thickTop="1" thickBot="1" x14ac:dyDescent="0.25">
      <c r="B100" s="42"/>
      <c r="C100" s="42"/>
      <c r="D100" s="21" t="s">
        <v>66</v>
      </c>
      <c r="E100" s="2">
        <v>209952</v>
      </c>
      <c r="F100" s="3"/>
    </row>
    <row r="101" spans="2:6" ht="14.25" thickTop="1" thickBot="1" x14ac:dyDescent="0.25">
      <c r="B101" s="42"/>
      <c r="C101" s="42"/>
      <c r="D101" s="21" t="s">
        <v>64</v>
      </c>
      <c r="E101" s="2">
        <v>108713</v>
      </c>
      <c r="F101" s="3">
        <v>71343</v>
      </c>
    </row>
    <row r="102" spans="2:6" ht="14.25" thickTop="1" thickBot="1" x14ac:dyDescent="0.25">
      <c r="B102" s="42"/>
      <c r="C102" s="42"/>
      <c r="D102" s="21" t="s">
        <v>68</v>
      </c>
      <c r="E102" s="2">
        <v>99713</v>
      </c>
      <c r="F102" s="3"/>
    </row>
    <row r="103" spans="2:6" ht="14.25" thickTop="1" thickBot="1" x14ac:dyDescent="0.25">
      <c r="B103" s="42"/>
      <c r="C103" s="42"/>
      <c r="D103" s="21" t="s">
        <v>71</v>
      </c>
      <c r="E103" s="2">
        <v>293244</v>
      </c>
      <c r="F103" s="3">
        <v>76068</v>
      </c>
    </row>
    <row r="104" spans="2:6" ht="14.25" thickTop="1" thickBot="1" x14ac:dyDescent="0.25">
      <c r="B104" s="42"/>
      <c r="C104" s="42"/>
      <c r="D104" s="21" t="s">
        <v>72</v>
      </c>
      <c r="E104" s="2">
        <v>45908.68</v>
      </c>
      <c r="F104" s="3">
        <v>330.23</v>
      </c>
    </row>
    <row r="105" spans="2:6" ht="14.25" thickTop="1" thickBot="1" x14ac:dyDescent="0.25">
      <c r="B105" s="42"/>
      <c r="C105" s="42"/>
      <c r="D105" s="21" t="s">
        <v>69</v>
      </c>
      <c r="E105" s="2">
        <v>136021.5</v>
      </c>
      <c r="F105" s="3"/>
    </row>
    <row r="106" spans="2:6" ht="14.25" thickTop="1" thickBot="1" x14ac:dyDescent="0.25">
      <c r="B106" s="42"/>
      <c r="C106" s="42"/>
      <c r="D106" s="22"/>
      <c r="E106" s="4">
        <v>1286221.1299999999</v>
      </c>
      <c r="F106" s="5">
        <v>231656.8</v>
      </c>
    </row>
    <row r="107" spans="2:6" ht="13.5" thickTop="1" x14ac:dyDescent="0.2">
      <c r="B107" s="20"/>
      <c r="C107" s="20"/>
      <c r="D107" s="20"/>
      <c r="E107" s="6">
        <v>15098762.970000001</v>
      </c>
      <c r="F107" s="7">
        <v>4713814.04</v>
      </c>
    </row>
  </sheetData>
  <mergeCells count="24">
    <mergeCell ref="B19:B106"/>
    <mergeCell ref="B2:F2"/>
    <mergeCell ref="C5:C8"/>
    <mergeCell ref="B9:B18"/>
    <mergeCell ref="C9:C10"/>
    <mergeCell ref="C11:C18"/>
    <mergeCell ref="B5:B8"/>
    <mergeCell ref="C37:C39"/>
    <mergeCell ref="C40:C46"/>
    <mergeCell ref="C29:C33"/>
    <mergeCell ref="C34:C36"/>
    <mergeCell ref="C19:C20"/>
    <mergeCell ref="C21:C28"/>
    <mergeCell ref="C64:C67"/>
    <mergeCell ref="C68:C72"/>
    <mergeCell ref="C55:C59"/>
    <mergeCell ref="C60:C63"/>
    <mergeCell ref="C47:C52"/>
    <mergeCell ref="C53:C54"/>
    <mergeCell ref="C96:C106"/>
    <mergeCell ref="C80:C86"/>
    <mergeCell ref="C87:C95"/>
    <mergeCell ref="C73:C75"/>
    <mergeCell ref="C76:C79"/>
  </mergeCells>
  <hyperlinks>
    <hyperlink ref="B2:D2" location="'NATUREZA DE DESPESA'!A1" display="DEMONSTRAÇÃO DE DESPESAS DE CUSTEIO EMPENHADAS E PAGAS IFFAR JULHO DE 2019"/>
    <hyperlink ref="B2:E2" location="ANUAL!A1" display="DEMONSTRAÇÃO DE DESPESAS COM INVESTIMENTO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53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44.7109375" style="9" customWidth="1"/>
    <col min="3" max="3" width="45" style="9" customWidth="1"/>
    <col min="4" max="4" width="26.85546875" style="9" customWidth="1"/>
    <col min="5" max="6" width="36.140625" customWidth="1"/>
  </cols>
  <sheetData>
    <row r="1" spans="2:6" ht="22.5" customHeight="1" x14ac:dyDescent="0.2">
      <c r="B1" s="14"/>
      <c r="C1" s="15"/>
      <c r="D1"/>
    </row>
    <row r="2" spans="2:6" ht="56.25" customHeight="1" x14ac:dyDescent="0.2">
      <c r="B2" s="39" t="s">
        <v>79</v>
      </c>
      <c r="C2" s="39"/>
      <c r="D2" s="39"/>
      <c r="E2" s="39"/>
      <c r="F2" s="39"/>
    </row>
    <row r="3" spans="2:6" ht="22.5" customHeight="1" x14ac:dyDescent="0.2">
      <c r="B3" s="16"/>
      <c r="C3" s="17"/>
      <c r="D3" s="18"/>
      <c r="E3" s="18"/>
    </row>
    <row r="4" spans="2:6" s="12" customFormat="1" ht="13.5" thickBot="1" x14ac:dyDescent="0.25">
      <c r="B4" s="8" t="s">
        <v>58</v>
      </c>
      <c r="C4" s="8" t="s">
        <v>59</v>
      </c>
      <c r="D4" s="8" t="s">
        <v>60</v>
      </c>
      <c r="E4" s="10" t="s">
        <v>56</v>
      </c>
      <c r="F4" s="11" t="s">
        <v>57</v>
      </c>
    </row>
    <row r="5" spans="2:6" ht="14.25" thickTop="1" thickBot="1" x14ac:dyDescent="0.25">
      <c r="B5" s="42" t="s">
        <v>29</v>
      </c>
      <c r="C5" s="42" t="s">
        <v>30</v>
      </c>
      <c r="D5" s="21" t="s">
        <v>73</v>
      </c>
      <c r="E5" s="2">
        <v>98380</v>
      </c>
      <c r="F5" s="3">
        <v>0</v>
      </c>
    </row>
    <row r="6" spans="2:6" ht="14.25" thickTop="1" thickBot="1" x14ac:dyDescent="0.25">
      <c r="B6" s="42"/>
      <c r="C6" s="42"/>
      <c r="D6" s="21" t="s">
        <v>64</v>
      </c>
      <c r="E6" s="2">
        <v>145604</v>
      </c>
      <c r="F6" s="3">
        <v>133104</v>
      </c>
    </row>
    <row r="7" spans="2:6" ht="14.25" thickTop="1" thickBot="1" x14ac:dyDescent="0.25">
      <c r="B7" s="42"/>
      <c r="C7" s="42"/>
      <c r="D7" s="21" t="s">
        <v>71</v>
      </c>
      <c r="E7" s="2">
        <v>28151</v>
      </c>
      <c r="F7" s="3">
        <v>28151</v>
      </c>
    </row>
    <row r="8" spans="2:6" ht="14.25" thickTop="1" thickBot="1" x14ac:dyDescent="0.25">
      <c r="B8" s="42"/>
      <c r="C8" s="42"/>
      <c r="D8" s="22"/>
      <c r="E8" s="4">
        <v>272135</v>
      </c>
      <c r="F8" s="5">
        <v>161255</v>
      </c>
    </row>
    <row r="9" spans="2:6" ht="14.25" thickTop="1" thickBot="1" x14ac:dyDescent="0.25">
      <c r="B9" s="42" t="s">
        <v>2</v>
      </c>
      <c r="C9" s="42" t="s">
        <v>3</v>
      </c>
      <c r="D9" s="21" t="s">
        <v>73</v>
      </c>
      <c r="E9" s="2">
        <v>78000</v>
      </c>
      <c r="F9" s="3">
        <v>78000</v>
      </c>
    </row>
    <row r="10" spans="2:6" ht="14.25" thickTop="1" thickBot="1" x14ac:dyDescent="0.25">
      <c r="B10" s="42"/>
      <c r="C10" s="42"/>
      <c r="D10" s="21" t="s">
        <v>72</v>
      </c>
      <c r="E10" s="2">
        <v>0</v>
      </c>
      <c r="F10" s="3">
        <v>0</v>
      </c>
    </row>
    <row r="11" spans="2:6" ht="14.25" thickTop="1" thickBot="1" x14ac:dyDescent="0.25">
      <c r="B11" s="42"/>
      <c r="C11" s="42"/>
      <c r="D11" s="22"/>
      <c r="E11" s="4">
        <v>78000</v>
      </c>
      <c r="F11" s="5">
        <v>78000</v>
      </c>
    </row>
    <row r="12" spans="2:6" ht="14.25" thickTop="1" thickBot="1" x14ac:dyDescent="0.25">
      <c r="B12" s="42"/>
      <c r="C12" s="42" t="s">
        <v>4</v>
      </c>
      <c r="D12" s="21" t="s">
        <v>73</v>
      </c>
      <c r="E12" s="2">
        <v>1316762.56</v>
      </c>
      <c r="F12" s="3">
        <v>639609.55000000005</v>
      </c>
    </row>
    <row r="13" spans="2:6" ht="14.25" thickTop="1" thickBot="1" x14ac:dyDescent="0.25">
      <c r="B13" s="42"/>
      <c r="C13" s="42"/>
      <c r="D13" s="21" t="s">
        <v>63</v>
      </c>
      <c r="E13" s="2">
        <v>1314735.25</v>
      </c>
      <c r="F13" s="3">
        <v>252669.14</v>
      </c>
    </row>
    <row r="14" spans="2:6" ht="14.25" thickTop="1" thickBot="1" x14ac:dyDescent="0.25">
      <c r="B14" s="42"/>
      <c r="C14" s="42"/>
      <c r="D14" s="21" t="s">
        <v>66</v>
      </c>
      <c r="E14" s="2">
        <v>2429655.69</v>
      </c>
      <c r="F14" s="3">
        <v>1528528.97</v>
      </c>
    </row>
    <row r="15" spans="2:6" ht="14.25" thickTop="1" thickBot="1" x14ac:dyDescent="0.25">
      <c r="B15" s="42"/>
      <c r="C15" s="42"/>
      <c r="D15" s="21" t="s">
        <v>64</v>
      </c>
      <c r="E15" s="2">
        <v>1407042.36</v>
      </c>
      <c r="F15" s="3">
        <v>364141.7</v>
      </c>
    </row>
    <row r="16" spans="2:6" ht="14.25" thickTop="1" thickBot="1" x14ac:dyDescent="0.25">
      <c r="B16" s="42"/>
      <c r="C16" s="42"/>
      <c r="D16" s="21" t="s">
        <v>68</v>
      </c>
      <c r="E16" s="2">
        <v>3605965.67</v>
      </c>
      <c r="F16" s="3">
        <v>1811784.9</v>
      </c>
    </row>
    <row r="17" spans="2:6" ht="14.25" thickTop="1" thickBot="1" x14ac:dyDescent="0.25">
      <c r="B17" s="42"/>
      <c r="C17" s="42"/>
      <c r="D17" s="21" t="s">
        <v>71</v>
      </c>
      <c r="E17" s="2">
        <v>908512.81</v>
      </c>
      <c r="F17" s="3"/>
    </row>
    <row r="18" spans="2:6" ht="14.25" thickTop="1" thickBot="1" x14ac:dyDescent="0.25">
      <c r="B18" s="42"/>
      <c r="C18" s="42"/>
      <c r="D18" s="21" t="s">
        <v>72</v>
      </c>
      <c r="E18" s="2">
        <v>2143713.25</v>
      </c>
      <c r="F18" s="3">
        <v>1361869.32</v>
      </c>
    </row>
    <row r="19" spans="2:6" ht="14.25" thickTop="1" thickBot="1" x14ac:dyDescent="0.25">
      <c r="B19" s="42"/>
      <c r="C19" s="42"/>
      <c r="D19" s="21" t="s">
        <v>69</v>
      </c>
      <c r="E19" s="2">
        <v>1294856.6299999999</v>
      </c>
      <c r="F19" s="3">
        <v>429799.63</v>
      </c>
    </row>
    <row r="20" spans="2:6" ht="14.25" customHeight="1" thickTop="1" thickBot="1" x14ac:dyDescent="0.25">
      <c r="B20" s="42"/>
      <c r="C20" s="42"/>
      <c r="D20" s="22"/>
      <c r="E20" s="4">
        <v>14421244.220000001</v>
      </c>
      <c r="F20" s="5">
        <v>6388403.21</v>
      </c>
    </row>
    <row r="21" spans="2:6" ht="14.25" thickTop="1" thickBot="1" x14ac:dyDescent="0.25">
      <c r="B21" s="42" t="s">
        <v>5</v>
      </c>
      <c r="C21" s="42" t="s">
        <v>7</v>
      </c>
      <c r="D21" s="21" t="s">
        <v>65</v>
      </c>
      <c r="E21" s="2">
        <v>11157</v>
      </c>
      <c r="F21" s="3">
        <v>0</v>
      </c>
    </row>
    <row r="22" spans="2:6" ht="14.25" thickTop="1" thickBot="1" x14ac:dyDescent="0.25">
      <c r="B22" s="42"/>
      <c r="C22" s="42"/>
      <c r="D22" s="21" t="s">
        <v>73</v>
      </c>
      <c r="E22" s="2">
        <v>47378.01</v>
      </c>
      <c r="F22" s="3">
        <v>12299.22</v>
      </c>
    </row>
    <row r="23" spans="2:6" ht="14.25" thickTop="1" thickBot="1" x14ac:dyDescent="0.25">
      <c r="B23" s="42"/>
      <c r="C23" s="42"/>
      <c r="D23" s="21" t="s">
        <v>63</v>
      </c>
      <c r="E23" s="2">
        <v>10701.2</v>
      </c>
      <c r="F23" s="3">
        <v>1222.2</v>
      </c>
    </row>
    <row r="24" spans="2:6" ht="14.25" thickTop="1" thickBot="1" x14ac:dyDescent="0.25">
      <c r="B24" s="42"/>
      <c r="C24" s="42"/>
      <c r="D24" s="21" t="s">
        <v>66</v>
      </c>
      <c r="E24" s="2">
        <v>34191</v>
      </c>
      <c r="F24" s="3">
        <v>15877</v>
      </c>
    </row>
    <row r="25" spans="2:6" ht="14.25" thickTop="1" thickBot="1" x14ac:dyDescent="0.25">
      <c r="B25" s="42"/>
      <c r="C25" s="42"/>
      <c r="D25" s="21" t="s">
        <v>64</v>
      </c>
      <c r="E25" s="2">
        <v>110356.85</v>
      </c>
      <c r="F25" s="3">
        <v>5473</v>
      </c>
    </row>
    <row r="26" spans="2:6" ht="14.25" thickTop="1" thickBot="1" x14ac:dyDescent="0.25">
      <c r="B26" s="42"/>
      <c r="C26" s="42"/>
      <c r="D26" s="21" t="s">
        <v>68</v>
      </c>
      <c r="E26" s="2">
        <v>87572.98</v>
      </c>
      <c r="F26" s="3">
        <v>87572.98</v>
      </c>
    </row>
    <row r="27" spans="2:6" ht="14.25" thickTop="1" thickBot="1" x14ac:dyDescent="0.25">
      <c r="B27" s="42"/>
      <c r="C27" s="42"/>
      <c r="D27" s="21" t="s">
        <v>71</v>
      </c>
      <c r="E27" s="2">
        <v>5432.5</v>
      </c>
      <c r="F27" s="3">
        <v>2934.5</v>
      </c>
    </row>
    <row r="28" spans="2:6" ht="14.25" thickTop="1" thickBot="1" x14ac:dyDescent="0.25">
      <c r="B28" s="42"/>
      <c r="C28" s="42"/>
      <c r="D28" s="21" t="s">
        <v>69</v>
      </c>
      <c r="E28" s="2">
        <v>31442.53</v>
      </c>
      <c r="F28" s="3">
        <v>19441.150000000001</v>
      </c>
    </row>
    <row r="29" spans="2:6" ht="14.25" thickTop="1" thickBot="1" x14ac:dyDescent="0.25">
      <c r="B29" s="42"/>
      <c r="C29" s="42"/>
      <c r="D29" s="22"/>
      <c r="E29" s="4">
        <v>338232.07</v>
      </c>
      <c r="F29" s="5">
        <v>144820.04999999999</v>
      </c>
    </row>
    <row r="30" spans="2:6" ht="14.25" thickTop="1" thickBot="1" x14ac:dyDescent="0.25">
      <c r="B30" s="42"/>
      <c r="C30" s="42" t="s">
        <v>8</v>
      </c>
      <c r="D30" s="21" t="s">
        <v>73</v>
      </c>
      <c r="E30" s="2">
        <v>3622.8</v>
      </c>
      <c r="F30" s="3">
        <v>2178</v>
      </c>
    </row>
    <row r="31" spans="2:6" ht="14.25" thickTop="1" thickBot="1" x14ac:dyDescent="0.25">
      <c r="B31" s="42"/>
      <c r="C31" s="42"/>
      <c r="D31" s="21" t="s">
        <v>63</v>
      </c>
      <c r="E31" s="2">
        <v>5904.99</v>
      </c>
      <c r="F31" s="3">
        <v>5904.99</v>
      </c>
    </row>
    <row r="32" spans="2:6" ht="14.25" thickTop="1" thickBot="1" x14ac:dyDescent="0.25">
      <c r="B32" s="42"/>
      <c r="C32" s="42"/>
      <c r="D32" s="21" t="s">
        <v>64</v>
      </c>
      <c r="E32" s="2">
        <v>14775.99</v>
      </c>
      <c r="F32" s="3">
        <v>4477</v>
      </c>
    </row>
    <row r="33" spans="2:6" ht="14.25" thickTop="1" thickBot="1" x14ac:dyDescent="0.25">
      <c r="B33" s="42"/>
      <c r="C33" s="42"/>
      <c r="D33" s="21" t="s">
        <v>68</v>
      </c>
      <c r="E33" s="2">
        <v>1040</v>
      </c>
      <c r="F33" s="3">
        <v>1040</v>
      </c>
    </row>
    <row r="34" spans="2:6" ht="14.25" thickTop="1" thickBot="1" x14ac:dyDescent="0.25">
      <c r="B34" s="42"/>
      <c r="C34" s="42"/>
      <c r="D34" s="21" t="s">
        <v>71</v>
      </c>
      <c r="E34" s="2">
        <v>4800</v>
      </c>
      <c r="F34" s="3"/>
    </row>
    <row r="35" spans="2:6" ht="14.25" thickTop="1" thickBot="1" x14ac:dyDescent="0.25">
      <c r="B35" s="42"/>
      <c r="C35" s="42"/>
      <c r="D35" s="21" t="s">
        <v>72</v>
      </c>
      <c r="E35" s="2">
        <v>2500</v>
      </c>
      <c r="F35" s="3">
        <v>2500</v>
      </c>
    </row>
    <row r="36" spans="2:6" ht="14.25" thickTop="1" thickBot="1" x14ac:dyDescent="0.25">
      <c r="B36" s="42"/>
      <c r="C36" s="42"/>
      <c r="D36" s="21" t="s">
        <v>69</v>
      </c>
      <c r="E36" s="2">
        <v>2596.9899999999998</v>
      </c>
      <c r="F36" s="3">
        <v>2596.9899999999998</v>
      </c>
    </row>
    <row r="37" spans="2:6" ht="14.25" thickTop="1" thickBot="1" x14ac:dyDescent="0.25">
      <c r="B37" s="42"/>
      <c r="C37" s="42"/>
      <c r="D37" s="22"/>
      <c r="E37" s="4">
        <v>35240.769999999997</v>
      </c>
      <c r="F37" s="5">
        <v>18696.98</v>
      </c>
    </row>
    <row r="38" spans="2:6" ht="14.25" thickTop="1" thickBot="1" x14ac:dyDescent="0.25">
      <c r="B38" s="42"/>
      <c r="C38" s="42" t="s">
        <v>9</v>
      </c>
      <c r="D38" s="21" t="s">
        <v>73</v>
      </c>
      <c r="E38" s="2">
        <v>11191.23</v>
      </c>
      <c r="F38" s="3">
        <v>0</v>
      </c>
    </row>
    <row r="39" spans="2:6" ht="14.25" thickTop="1" thickBot="1" x14ac:dyDescent="0.25">
      <c r="B39" s="42"/>
      <c r="C39" s="42"/>
      <c r="D39" s="21" t="s">
        <v>63</v>
      </c>
      <c r="E39" s="2">
        <v>126970.42</v>
      </c>
      <c r="F39" s="3">
        <v>126970.42</v>
      </c>
    </row>
    <row r="40" spans="2:6" ht="14.25" thickTop="1" thickBot="1" x14ac:dyDescent="0.25">
      <c r="B40" s="42"/>
      <c r="C40" s="42"/>
      <c r="D40" s="21" t="s">
        <v>66</v>
      </c>
      <c r="E40" s="2">
        <v>2831.1</v>
      </c>
      <c r="F40" s="3"/>
    </row>
    <row r="41" spans="2:6" ht="14.25" thickTop="1" thickBot="1" x14ac:dyDescent="0.25">
      <c r="B41" s="42"/>
      <c r="C41" s="42"/>
      <c r="D41" s="21" t="s">
        <v>64</v>
      </c>
      <c r="E41" s="2">
        <v>61607.33</v>
      </c>
      <c r="F41" s="3">
        <v>0</v>
      </c>
    </row>
    <row r="42" spans="2:6" ht="14.25" thickTop="1" thickBot="1" x14ac:dyDescent="0.25">
      <c r="B42" s="42"/>
      <c r="C42" s="42"/>
      <c r="D42" s="22"/>
      <c r="E42" s="4">
        <v>202600.08</v>
      </c>
      <c r="F42" s="5">
        <v>126970.42</v>
      </c>
    </row>
    <row r="43" spans="2:6" ht="14.25" thickTop="1" thickBot="1" x14ac:dyDescent="0.25">
      <c r="B43" s="42"/>
      <c r="C43" s="42" t="s">
        <v>33</v>
      </c>
      <c r="D43" s="21" t="s">
        <v>65</v>
      </c>
      <c r="E43" s="2">
        <v>1890</v>
      </c>
      <c r="F43" s="3">
        <v>0</v>
      </c>
    </row>
    <row r="44" spans="2:6" ht="14.25" thickTop="1" thickBot="1" x14ac:dyDescent="0.25">
      <c r="B44" s="42"/>
      <c r="C44" s="42"/>
      <c r="D44" s="21" t="s">
        <v>73</v>
      </c>
      <c r="E44" s="2">
        <v>73759.95</v>
      </c>
      <c r="F44" s="3">
        <v>709.95</v>
      </c>
    </row>
    <row r="45" spans="2:6" ht="14.25" thickTop="1" thickBot="1" x14ac:dyDescent="0.25">
      <c r="B45" s="42"/>
      <c r="C45" s="42"/>
      <c r="D45" s="21" t="s">
        <v>63</v>
      </c>
      <c r="E45" s="2">
        <v>3401</v>
      </c>
      <c r="F45" s="3">
        <v>2429</v>
      </c>
    </row>
    <row r="46" spans="2:6" ht="14.25" thickTop="1" thickBot="1" x14ac:dyDescent="0.25">
      <c r="B46" s="42"/>
      <c r="C46" s="42"/>
      <c r="D46" s="21" t="s">
        <v>66</v>
      </c>
      <c r="E46" s="2">
        <v>24350</v>
      </c>
      <c r="F46" s="3"/>
    </row>
    <row r="47" spans="2:6" ht="14.25" thickTop="1" thickBot="1" x14ac:dyDescent="0.25">
      <c r="B47" s="42"/>
      <c r="C47" s="42"/>
      <c r="D47" s="21" t="s">
        <v>64</v>
      </c>
      <c r="E47" s="2">
        <v>30422.5</v>
      </c>
      <c r="F47" s="3">
        <v>6072.5</v>
      </c>
    </row>
    <row r="48" spans="2:6" ht="14.25" thickTop="1" thickBot="1" x14ac:dyDescent="0.25">
      <c r="B48" s="42"/>
      <c r="C48" s="42"/>
      <c r="D48" s="21" t="s">
        <v>71</v>
      </c>
      <c r="E48" s="2">
        <v>1214.5</v>
      </c>
      <c r="F48" s="3">
        <v>1214.5</v>
      </c>
    </row>
    <row r="49" spans="2:6" ht="14.25" thickTop="1" thickBot="1" x14ac:dyDescent="0.25">
      <c r="B49" s="42"/>
      <c r="C49" s="42"/>
      <c r="D49" s="22"/>
      <c r="E49" s="4">
        <v>135037.95000000001</v>
      </c>
      <c r="F49" s="5">
        <v>10425.950000000001</v>
      </c>
    </row>
    <row r="50" spans="2:6" ht="14.25" thickTop="1" thickBot="1" x14ac:dyDescent="0.25">
      <c r="B50" s="42"/>
      <c r="C50" s="42" t="s">
        <v>10</v>
      </c>
      <c r="D50" s="21" t="s">
        <v>65</v>
      </c>
      <c r="E50" s="2">
        <v>11101.54</v>
      </c>
      <c r="F50" s="3">
        <v>1750</v>
      </c>
    </row>
    <row r="51" spans="2:6" ht="14.25" thickTop="1" thickBot="1" x14ac:dyDescent="0.25">
      <c r="B51" s="42"/>
      <c r="C51" s="42"/>
      <c r="D51" s="21" t="s">
        <v>73</v>
      </c>
      <c r="E51" s="2">
        <v>75449.600000000006</v>
      </c>
      <c r="F51" s="3">
        <v>43869.599999999999</v>
      </c>
    </row>
    <row r="52" spans="2:6" ht="14.25" thickTop="1" thickBot="1" x14ac:dyDescent="0.25">
      <c r="B52" s="42"/>
      <c r="C52" s="42"/>
      <c r="D52" s="21" t="s">
        <v>63</v>
      </c>
      <c r="E52" s="2">
        <v>5231</v>
      </c>
      <c r="F52" s="3">
        <v>5231</v>
      </c>
    </row>
    <row r="53" spans="2:6" ht="14.25" thickTop="1" thickBot="1" x14ac:dyDescent="0.25">
      <c r="B53" s="42"/>
      <c r="C53" s="42"/>
      <c r="D53" s="21" t="s">
        <v>66</v>
      </c>
      <c r="E53" s="2">
        <v>80372.09</v>
      </c>
      <c r="F53" s="3">
        <v>20044</v>
      </c>
    </row>
    <row r="54" spans="2:6" ht="14.25" thickTop="1" thickBot="1" x14ac:dyDescent="0.25">
      <c r="B54" s="42"/>
      <c r="C54" s="42"/>
      <c r="D54" s="21" t="s">
        <v>64</v>
      </c>
      <c r="E54" s="2">
        <v>125674.41</v>
      </c>
      <c r="F54" s="3">
        <v>115131.97</v>
      </c>
    </row>
    <row r="55" spans="2:6" ht="14.25" thickTop="1" thickBot="1" x14ac:dyDescent="0.25">
      <c r="B55" s="42"/>
      <c r="C55" s="42"/>
      <c r="D55" s="21" t="s">
        <v>68</v>
      </c>
      <c r="E55" s="2">
        <v>15151.99</v>
      </c>
      <c r="F55" s="3">
        <v>15151.99</v>
      </c>
    </row>
    <row r="56" spans="2:6" ht="14.25" thickTop="1" thickBot="1" x14ac:dyDescent="0.25">
      <c r="B56" s="42"/>
      <c r="C56" s="42"/>
      <c r="D56" s="21" t="s">
        <v>71</v>
      </c>
      <c r="E56" s="2">
        <v>26202.26</v>
      </c>
      <c r="F56" s="3">
        <v>0</v>
      </c>
    </row>
    <row r="57" spans="2:6" ht="14.25" thickTop="1" thickBot="1" x14ac:dyDescent="0.25">
      <c r="B57" s="42"/>
      <c r="C57" s="42"/>
      <c r="D57" s="21" t="s">
        <v>72</v>
      </c>
      <c r="E57" s="2">
        <v>41917.78</v>
      </c>
      <c r="F57" s="3">
        <v>41917.78</v>
      </c>
    </row>
    <row r="58" spans="2:6" ht="14.25" thickTop="1" thickBot="1" x14ac:dyDescent="0.25">
      <c r="B58" s="42"/>
      <c r="C58" s="42"/>
      <c r="D58" s="21" t="s">
        <v>69</v>
      </c>
      <c r="E58" s="2">
        <v>1648.14</v>
      </c>
      <c r="F58" s="3"/>
    </row>
    <row r="59" spans="2:6" ht="14.25" thickTop="1" thickBot="1" x14ac:dyDescent="0.25">
      <c r="B59" s="42"/>
      <c r="C59" s="42"/>
      <c r="D59" s="22"/>
      <c r="E59" s="4">
        <v>382748.81</v>
      </c>
      <c r="F59" s="5">
        <v>243096.34</v>
      </c>
    </row>
    <row r="60" spans="2:6" ht="14.25" thickTop="1" thickBot="1" x14ac:dyDescent="0.25">
      <c r="B60" s="42"/>
      <c r="C60" s="42" t="s">
        <v>11</v>
      </c>
      <c r="D60" s="21" t="s">
        <v>63</v>
      </c>
      <c r="E60" s="2">
        <v>70728.649999999994</v>
      </c>
      <c r="F60" s="3"/>
    </row>
    <row r="61" spans="2:6" ht="14.25" thickTop="1" thickBot="1" x14ac:dyDescent="0.25">
      <c r="B61" s="42"/>
      <c r="C61" s="42"/>
      <c r="D61" s="21" t="s">
        <v>64</v>
      </c>
      <c r="E61" s="2">
        <v>50858.39</v>
      </c>
      <c r="F61" s="3">
        <v>2368.2800000000002</v>
      </c>
    </row>
    <row r="62" spans="2:6" ht="14.25" thickTop="1" thickBot="1" x14ac:dyDescent="0.25">
      <c r="B62" s="42"/>
      <c r="C62" s="42"/>
      <c r="D62" s="21" t="s">
        <v>68</v>
      </c>
      <c r="E62" s="2">
        <v>95996.11</v>
      </c>
      <c r="F62" s="3">
        <v>46932.42</v>
      </c>
    </row>
    <row r="63" spans="2:6" ht="14.25" thickTop="1" thickBot="1" x14ac:dyDescent="0.25">
      <c r="B63" s="42"/>
      <c r="C63" s="42"/>
      <c r="D63" s="21" t="s">
        <v>72</v>
      </c>
      <c r="E63" s="2">
        <v>53070.77</v>
      </c>
      <c r="F63" s="3">
        <v>11639.56</v>
      </c>
    </row>
    <row r="64" spans="2:6" ht="14.25" thickTop="1" thickBot="1" x14ac:dyDescent="0.25">
      <c r="B64" s="42"/>
      <c r="C64" s="42"/>
      <c r="D64" s="22"/>
      <c r="E64" s="4">
        <v>270653.92</v>
      </c>
      <c r="F64" s="5">
        <v>60940.26</v>
      </c>
    </row>
    <row r="65" spans="2:6" ht="14.25" thickTop="1" thickBot="1" x14ac:dyDescent="0.25">
      <c r="B65" s="42"/>
      <c r="C65" s="42" t="s">
        <v>34</v>
      </c>
      <c r="D65" s="21" t="s">
        <v>63</v>
      </c>
      <c r="E65" s="2">
        <v>2073</v>
      </c>
      <c r="F65" s="3">
        <v>2073</v>
      </c>
    </row>
    <row r="66" spans="2:6" ht="14.25" thickTop="1" thickBot="1" x14ac:dyDescent="0.25">
      <c r="B66" s="42"/>
      <c r="C66" s="42"/>
      <c r="D66" s="21" t="s">
        <v>64</v>
      </c>
      <c r="E66" s="2">
        <v>20374.82</v>
      </c>
      <c r="F66" s="3">
        <v>890</v>
      </c>
    </row>
    <row r="67" spans="2:6" ht="14.25" thickTop="1" thickBot="1" x14ac:dyDescent="0.25">
      <c r="B67" s="42"/>
      <c r="C67" s="42"/>
      <c r="D67" s="21" t="s">
        <v>68</v>
      </c>
      <c r="E67" s="2">
        <v>513.70000000000005</v>
      </c>
      <c r="F67" s="3">
        <v>513.70000000000005</v>
      </c>
    </row>
    <row r="68" spans="2:6" ht="14.25" thickTop="1" thickBot="1" x14ac:dyDescent="0.25">
      <c r="B68" s="42"/>
      <c r="C68" s="42"/>
      <c r="D68" s="22"/>
      <c r="E68" s="4">
        <v>22961.52</v>
      </c>
      <c r="F68" s="5">
        <v>3476.7</v>
      </c>
    </row>
    <row r="69" spans="2:6" ht="14.25" thickTop="1" thickBot="1" x14ac:dyDescent="0.25">
      <c r="B69" s="42"/>
      <c r="C69" s="42" t="s">
        <v>12</v>
      </c>
      <c r="D69" s="21" t="s">
        <v>73</v>
      </c>
      <c r="E69" s="2">
        <v>1238</v>
      </c>
      <c r="F69" s="3">
        <v>1238</v>
      </c>
    </row>
    <row r="70" spans="2:6" ht="14.25" thickTop="1" thickBot="1" x14ac:dyDescent="0.25">
      <c r="B70" s="42"/>
      <c r="C70" s="42"/>
      <c r="D70" s="21" t="s">
        <v>64</v>
      </c>
      <c r="E70" s="2">
        <v>49205.35</v>
      </c>
      <c r="F70" s="3"/>
    </row>
    <row r="71" spans="2:6" ht="14.25" thickTop="1" thickBot="1" x14ac:dyDescent="0.25">
      <c r="B71" s="42"/>
      <c r="C71" s="42"/>
      <c r="D71" s="21" t="s">
        <v>68</v>
      </c>
      <c r="E71" s="2">
        <v>131798.70000000001</v>
      </c>
      <c r="F71" s="3">
        <v>131798.70000000001</v>
      </c>
    </row>
    <row r="72" spans="2:6" ht="14.25" thickTop="1" thickBot="1" x14ac:dyDescent="0.25">
      <c r="B72" s="42"/>
      <c r="C72" s="42"/>
      <c r="D72" s="21" t="s">
        <v>72</v>
      </c>
      <c r="E72" s="2">
        <v>3340</v>
      </c>
      <c r="F72" s="3">
        <v>3340</v>
      </c>
    </row>
    <row r="73" spans="2:6" ht="14.25" thickTop="1" thickBot="1" x14ac:dyDescent="0.25">
      <c r="B73" s="42"/>
      <c r="C73" s="42"/>
      <c r="D73" s="21" t="s">
        <v>69</v>
      </c>
      <c r="E73" s="2">
        <v>264</v>
      </c>
      <c r="F73" s="3">
        <v>264</v>
      </c>
    </row>
    <row r="74" spans="2:6" ht="14.25" thickTop="1" thickBot="1" x14ac:dyDescent="0.25">
      <c r="B74" s="42"/>
      <c r="C74" s="42"/>
      <c r="D74" s="22"/>
      <c r="E74" s="4">
        <v>185846.05</v>
      </c>
      <c r="F74" s="5">
        <v>136640.70000000001</v>
      </c>
    </row>
    <row r="75" spans="2:6" ht="14.25" thickTop="1" thickBot="1" x14ac:dyDescent="0.25">
      <c r="B75" s="42"/>
      <c r="C75" s="42" t="s">
        <v>18</v>
      </c>
      <c r="D75" s="21" t="s">
        <v>65</v>
      </c>
      <c r="E75" s="2">
        <v>3154.5</v>
      </c>
      <c r="F75" s="3"/>
    </row>
    <row r="76" spans="2:6" ht="14.25" thickTop="1" thickBot="1" x14ac:dyDescent="0.25">
      <c r="B76" s="42"/>
      <c r="C76" s="42"/>
      <c r="D76" s="21" t="s">
        <v>73</v>
      </c>
      <c r="E76" s="2">
        <v>20490.89</v>
      </c>
      <c r="F76" s="3">
        <v>4366.66</v>
      </c>
    </row>
    <row r="77" spans="2:6" ht="14.25" thickTop="1" thickBot="1" x14ac:dyDescent="0.25">
      <c r="B77" s="42"/>
      <c r="C77" s="42"/>
      <c r="D77" s="21" t="s">
        <v>63</v>
      </c>
      <c r="E77" s="2">
        <v>36537.71</v>
      </c>
      <c r="F77" s="3">
        <v>36537.71</v>
      </c>
    </row>
    <row r="78" spans="2:6" ht="14.25" thickTop="1" thickBot="1" x14ac:dyDescent="0.25">
      <c r="B78" s="42"/>
      <c r="C78" s="42"/>
      <c r="D78" s="21" t="s">
        <v>66</v>
      </c>
      <c r="E78" s="2">
        <v>45313.84</v>
      </c>
      <c r="F78" s="3">
        <v>40436.32</v>
      </c>
    </row>
    <row r="79" spans="2:6" ht="14.25" thickTop="1" thickBot="1" x14ac:dyDescent="0.25">
      <c r="B79" s="42"/>
      <c r="C79" s="42"/>
      <c r="D79" s="21" t="s">
        <v>64</v>
      </c>
      <c r="E79" s="2">
        <v>8301.6</v>
      </c>
      <c r="F79" s="3">
        <v>8301.6</v>
      </c>
    </row>
    <row r="80" spans="2:6" ht="14.25" thickTop="1" thickBot="1" x14ac:dyDescent="0.25">
      <c r="B80" s="42"/>
      <c r="C80" s="42"/>
      <c r="D80" s="21" t="s">
        <v>68</v>
      </c>
      <c r="E80" s="2">
        <v>767.8</v>
      </c>
      <c r="F80" s="3"/>
    </row>
    <row r="81" spans="2:6" ht="14.25" thickTop="1" thickBot="1" x14ac:dyDescent="0.25">
      <c r="B81" s="42"/>
      <c r="C81" s="42"/>
      <c r="D81" s="21" t="s">
        <v>71</v>
      </c>
      <c r="E81" s="2">
        <v>6445</v>
      </c>
      <c r="F81" s="3">
        <v>0</v>
      </c>
    </row>
    <row r="82" spans="2:6" ht="14.25" thickTop="1" thickBot="1" x14ac:dyDescent="0.25">
      <c r="B82" s="42"/>
      <c r="C82" s="42"/>
      <c r="D82" s="21" t="s">
        <v>72</v>
      </c>
      <c r="E82" s="2">
        <v>6900</v>
      </c>
      <c r="F82" s="3">
        <v>6900</v>
      </c>
    </row>
    <row r="83" spans="2:6" ht="14.25" thickTop="1" thickBot="1" x14ac:dyDescent="0.25">
      <c r="B83" s="42"/>
      <c r="C83" s="42"/>
      <c r="D83" s="21" t="s">
        <v>69</v>
      </c>
      <c r="E83" s="2">
        <v>3303.99</v>
      </c>
      <c r="F83" s="3">
        <v>2218</v>
      </c>
    </row>
    <row r="84" spans="2:6" ht="14.25" thickTop="1" thickBot="1" x14ac:dyDescent="0.25">
      <c r="B84" s="42"/>
      <c r="C84" s="42"/>
      <c r="D84" s="22"/>
      <c r="E84" s="4">
        <v>131215.32999999999</v>
      </c>
      <c r="F84" s="5">
        <v>98760.29</v>
      </c>
    </row>
    <row r="85" spans="2:6" ht="14.25" thickTop="1" thickBot="1" x14ac:dyDescent="0.25">
      <c r="B85" s="42"/>
      <c r="C85" s="42" t="s">
        <v>19</v>
      </c>
      <c r="D85" s="21" t="s">
        <v>63</v>
      </c>
      <c r="E85" s="2">
        <v>6910</v>
      </c>
      <c r="F85" s="3">
        <v>6910</v>
      </c>
    </row>
    <row r="86" spans="2:6" ht="14.25" thickTop="1" thickBot="1" x14ac:dyDescent="0.25">
      <c r="B86" s="42"/>
      <c r="C86" s="42"/>
      <c r="D86" s="21" t="s">
        <v>64</v>
      </c>
      <c r="E86" s="2">
        <v>0</v>
      </c>
      <c r="F86" s="3"/>
    </row>
    <row r="87" spans="2:6" ht="14.25" thickTop="1" thickBot="1" x14ac:dyDescent="0.25">
      <c r="B87" s="42"/>
      <c r="C87" s="42"/>
      <c r="D87" s="22"/>
      <c r="E87" s="4">
        <v>6910</v>
      </c>
      <c r="F87" s="5">
        <v>6910</v>
      </c>
    </row>
    <row r="88" spans="2:6" ht="14.25" thickTop="1" thickBot="1" x14ac:dyDescent="0.25">
      <c r="B88" s="42"/>
      <c r="C88" s="42" t="s">
        <v>20</v>
      </c>
      <c r="D88" s="21" t="s">
        <v>73</v>
      </c>
      <c r="E88" s="2">
        <v>1107.8</v>
      </c>
      <c r="F88" s="3">
        <v>1107.8</v>
      </c>
    </row>
    <row r="89" spans="2:6" ht="14.25" thickTop="1" thickBot="1" x14ac:dyDescent="0.25">
      <c r="B89" s="42"/>
      <c r="C89" s="42"/>
      <c r="D89" s="21" t="s">
        <v>64</v>
      </c>
      <c r="E89" s="2">
        <v>25381.59</v>
      </c>
      <c r="F89" s="3">
        <v>13729.23</v>
      </c>
    </row>
    <row r="90" spans="2:6" ht="14.25" thickTop="1" thickBot="1" x14ac:dyDescent="0.25">
      <c r="B90" s="42"/>
      <c r="C90" s="42"/>
      <c r="D90" s="21" t="s">
        <v>68</v>
      </c>
      <c r="E90" s="2">
        <v>2628.99</v>
      </c>
      <c r="F90" s="3">
        <v>2628.99</v>
      </c>
    </row>
    <row r="91" spans="2:6" ht="14.25" thickTop="1" thickBot="1" x14ac:dyDescent="0.25">
      <c r="B91" s="42"/>
      <c r="C91" s="42"/>
      <c r="D91" s="21" t="s">
        <v>71</v>
      </c>
      <c r="E91" s="2">
        <v>2541.38</v>
      </c>
      <c r="F91" s="3">
        <v>2541.38</v>
      </c>
    </row>
    <row r="92" spans="2:6" ht="14.25" thickTop="1" thickBot="1" x14ac:dyDescent="0.25">
      <c r="B92" s="42"/>
      <c r="C92" s="42"/>
      <c r="D92" s="22"/>
      <c r="E92" s="4">
        <v>31659.759999999998</v>
      </c>
      <c r="F92" s="5">
        <v>20007.400000000001</v>
      </c>
    </row>
    <row r="93" spans="2:6" ht="14.25" thickTop="1" thickBot="1" x14ac:dyDescent="0.25">
      <c r="B93" s="42"/>
      <c r="C93" s="42" t="s">
        <v>21</v>
      </c>
      <c r="D93" s="21" t="s">
        <v>65</v>
      </c>
      <c r="E93" s="2">
        <v>43457</v>
      </c>
      <c r="F93" s="3"/>
    </row>
    <row r="94" spans="2:6" ht="14.25" thickTop="1" thickBot="1" x14ac:dyDescent="0.25">
      <c r="B94" s="42"/>
      <c r="C94" s="42"/>
      <c r="D94" s="21" t="s">
        <v>64</v>
      </c>
      <c r="E94" s="2">
        <v>7196</v>
      </c>
      <c r="F94" s="3">
        <v>0</v>
      </c>
    </row>
    <row r="95" spans="2:6" ht="14.25" thickTop="1" thickBot="1" x14ac:dyDescent="0.25">
      <c r="B95" s="42"/>
      <c r="C95" s="42"/>
      <c r="D95" s="21" t="s">
        <v>69</v>
      </c>
      <c r="E95" s="2">
        <v>12058</v>
      </c>
      <c r="F95" s="3">
        <v>12058</v>
      </c>
    </row>
    <row r="96" spans="2:6" ht="14.25" thickTop="1" thickBot="1" x14ac:dyDescent="0.25">
      <c r="B96" s="42"/>
      <c r="C96" s="42"/>
      <c r="D96" s="22"/>
      <c r="E96" s="4">
        <v>62711</v>
      </c>
      <c r="F96" s="5">
        <v>12058</v>
      </c>
    </row>
    <row r="97" spans="2:6" ht="14.25" thickTop="1" thickBot="1" x14ac:dyDescent="0.25">
      <c r="B97" s="42"/>
      <c r="C97" s="42" t="s">
        <v>22</v>
      </c>
      <c r="D97" s="21" t="s">
        <v>65</v>
      </c>
      <c r="E97" s="2">
        <v>6998</v>
      </c>
      <c r="F97" s="3"/>
    </row>
    <row r="98" spans="2:6" ht="14.25" thickTop="1" thickBot="1" x14ac:dyDescent="0.25">
      <c r="B98" s="42"/>
      <c r="C98" s="42"/>
      <c r="D98" s="21" t="s">
        <v>63</v>
      </c>
      <c r="E98" s="2">
        <v>703</v>
      </c>
      <c r="F98" s="3">
        <v>703</v>
      </c>
    </row>
    <row r="99" spans="2:6" ht="14.25" thickTop="1" thickBot="1" x14ac:dyDescent="0.25">
      <c r="B99" s="42"/>
      <c r="C99" s="42"/>
      <c r="D99" s="21" t="s">
        <v>66</v>
      </c>
      <c r="E99" s="2">
        <v>107361.83</v>
      </c>
      <c r="F99" s="3">
        <v>18846</v>
      </c>
    </row>
    <row r="100" spans="2:6" ht="14.25" thickTop="1" thickBot="1" x14ac:dyDescent="0.25">
      <c r="B100" s="42"/>
      <c r="C100" s="42"/>
      <c r="D100" s="21" t="s">
        <v>64</v>
      </c>
      <c r="E100" s="2">
        <v>6589.6</v>
      </c>
      <c r="F100" s="3">
        <v>5039.6000000000004</v>
      </c>
    </row>
    <row r="101" spans="2:6" ht="14.25" thickTop="1" thickBot="1" x14ac:dyDescent="0.25">
      <c r="B101" s="42"/>
      <c r="C101" s="42"/>
      <c r="D101" s="22"/>
      <c r="E101" s="4">
        <v>121652.43</v>
      </c>
      <c r="F101" s="5">
        <v>24588.6</v>
      </c>
    </row>
    <row r="102" spans="2:6" ht="14.25" thickTop="1" thickBot="1" x14ac:dyDescent="0.25">
      <c r="B102" s="42"/>
      <c r="C102" s="42" t="s">
        <v>23</v>
      </c>
      <c r="D102" s="21" t="s">
        <v>65</v>
      </c>
      <c r="E102" s="2">
        <v>10500</v>
      </c>
      <c r="F102" s="3">
        <v>10500</v>
      </c>
    </row>
    <row r="103" spans="2:6" ht="14.25" thickTop="1" thickBot="1" x14ac:dyDescent="0.25">
      <c r="B103" s="42"/>
      <c r="C103" s="42"/>
      <c r="D103" s="21" t="s">
        <v>73</v>
      </c>
      <c r="E103" s="2">
        <v>293777.08</v>
      </c>
      <c r="F103" s="3">
        <v>293777.08</v>
      </c>
    </row>
    <row r="104" spans="2:6" ht="14.25" thickTop="1" thickBot="1" x14ac:dyDescent="0.25">
      <c r="B104" s="42"/>
      <c r="C104" s="42"/>
      <c r="D104" s="21" t="s">
        <v>66</v>
      </c>
      <c r="E104" s="2">
        <v>124256</v>
      </c>
      <c r="F104" s="3">
        <v>124256</v>
      </c>
    </row>
    <row r="105" spans="2:6" ht="14.25" thickTop="1" thickBot="1" x14ac:dyDescent="0.25">
      <c r="B105" s="42"/>
      <c r="C105" s="42"/>
      <c r="D105" s="21" t="s">
        <v>64</v>
      </c>
      <c r="E105" s="2">
        <v>31665.4</v>
      </c>
      <c r="F105" s="3">
        <v>22541.4</v>
      </c>
    </row>
    <row r="106" spans="2:6" ht="14.25" thickTop="1" thickBot="1" x14ac:dyDescent="0.25">
      <c r="B106" s="42"/>
      <c r="C106" s="42"/>
      <c r="D106" s="21" t="s">
        <v>71</v>
      </c>
      <c r="E106" s="2">
        <v>24698.400000000001</v>
      </c>
      <c r="F106" s="3">
        <v>24698.400000000001</v>
      </c>
    </row>
    <row r="107" spans="2:6" ht="14.25" thickTop="1" thickBot="1" x14ac:dyDescent="0.25">
      <c r="B107" s="42"/>
      <c r="C107" s="42"/>
      <c r="D107" s="22"/>
      <c r="E107" s="4">
        <v>484896.88</v>
      </c>
      <c r="F107" s="5">
        <v>475772.88</v>
      </c>
    </row>
    <row r="108" spans="2:6" ht="14.25" thickTop="1" thickBot="1" x14ac:dyDescent="0.25">
      <c r="B108" s="42"/>
      <c r="C108" s="42" t="s">
        <v>24</v>
      </c>
      <c r="D108" s="21" t="s">
        <v>64</v>
      </c>
      <c r="E108" s="2">
        <v>300</v>
      </c>
      <c r="F108" s="3">
        <v>300</v>
      </c>
    </row>
    <row r="109" spans="2:6" ht="14.25" thickTop="1" thickBot="1" x14ac:dyDescent="0.25">
      <c r="B109" s="42"/>
      <c r="C109" s="42"/>
      <c r="D109" s="22"/>
      <c r="E109" s="4">
        <v>300</v>
      </c>
      <c r="F109" s="5">
        <v>300</v>
      </c>
    </row>
    <row r="110" spans="2:6" ht="14.25" thickTop="1" thickBot="1" x14ac:dyDescent="0.25">
      <c r="B110" s="42"/>
      <c r="C110" s="42" t="s">
        <v>36</v>
      </c>
      <c r="D110" s="21" t="s">
        <v>73</v>
      </c>
      <c r="E110" s="2">
        <v>3890</v>
      </c>
      <c r="F110" s="3">
        <v>3890</v>
      </c>
    </row>
    <row r="111" spans="2:6" ht="14.25" thickTop="1" thickBot="1" x14ac:dyDescent="0.25">
      <c r="B111" s="42"/>
      <c r="C111" s="42"/>
      <c r="D111" s="21" t="s">
        <v>64</v>
      </c>
      <c r="E111" s="2">
        <v>306</v>
      </c>
      <c r="F111" s="3">
        <v>306</v>
      </c>
    </row>
    <row r="112" spans="2:6" ht="14.25" thickTop="1" thickBot="1" x14ac:dyDescent="0.25">
      <c r="B112" s="42"/>
      <c r="C112" s="42"/>
      <c r="D112" s="22"/>
      <c r="E112" s="4">
        <v>4196</v>
      </c>
      <c r="F112" s="5">
        <v>4196</v>
      </c>
    </row>
    <row r="113" spans="2:6" ht="14.25" thickTop="1" thickBot="1" x14ac:dyDescent="0.25">
      <c r="B113" s="42"/>
      <c r="C113" s="42" t="s">
        <v>25</v>
      </c>
      <c r="D113" s="21" t="s">
        <v>65</v>
      </c>
      <c r="E113" s="2">
        <v>6329</v>
      </c>
      <c r="F113" s="3"/>
    </row>
    <row r="114" spans="2:6" ht="14.25" thickTop="1" thickBot="1" x14ac:dyDescent="0.25">
      <c r="B114" s="42"/>
      <c r="C114" s="42"/>
      <c r="D114" s="21" t="s">
        <v>73</v>
      </c>
      <c r="E114" s="2">
        <v>64883</v>
      </c>
      <c r="F114" s="3">
        <v>32623</v>
      </c>
    </row>
    <row r="115" spans="2:6" ht="14.25" thickTop="1" thickBot="1" x14ac:dyDescent="0.25">
      <c r="B115" s="42"/>
      <c r="C115" s="42"/>
      <c r="D115" s="21" t="s">
        <v>63</v>
      </c>
      <c r="E115" s="2">
        <v>23355.27</v>
      </c>
      <c r="F115" s="3">
        <v>17252.27</v>
      </c>
    </row>
    <row r="116" spans="2:6" ht="14.25" thickTop="1" thickBot="1" x14ac:dyDescent="0.25">
      <c r="B116" s="42"/>
      <c r="C116" s="42"/>
      <c r="D116" s="21" t="s">
        <v>66</v>
      </c>
      <c r="E116" s="2">
        <v>17280</v>
      </c>
      <c r="F116" s="3">
        <v>17280</v>
      </c>
    </row>
    <row r="117" spans="2:6" ht="14.25" thickTop="1" thickBot="1" x14ac:dyDescent="0.25">
      <c r="B117" s="42"/>
      <c r="C117" s="42"/>
      <c r="D117" s="21" t="s">
        <v>64</v>
      </c>
      <c r="E117" s="2">
        <v>43468.08</v>
      </c>
      <c r="F117" s="3">
        <v>28056.32</v>
      </c>
    </row>
    <row r="118" spans="2:6" ht="14.25" thickTop="1" thickBot="1" x14ac:dyDescent="0.25">
      <c r="B118" s="42"/>
      <c r="C118" s="42"/>
      <c r="D118" s="21" t="s">
        <v>68</v>
      </c>
      <c r="E118" s="2">
        <v>5244</v>
      </c>
      <c r="F118" s="3">
        <v>1788</v>
      </c>
    </row>
    <row r="119" spans="2:6" ht="14.25" thickTop="1" thickBot="1" x14ac:dyDescent="0.25">
      <c r="B119" s="42"/>
      <c r="C119" s="42"/>
      <c r="D119" s="21" t="s">
        <v>71</v>
      </c>
      <c r="E119" s="2">
        <v>5405.95</v>
      </c>
      <c r="F119" s="3">
        <v>3456</v>
      </c>
    </row>
    <row r="120" spans="2:6" ht="14.25" thickTop="1" thickBot="1" x14ac:dyDescent="0.25">
      <c r="B120" s="42"/>
      <c r="C120" s="42"/>
      <c r="D120" s="21" t="s">
        <v>72</v>
      </c>
      <c r="E120" s="2">
        <v>9559.83</v>
      </c>
      <c r="F120" s="3">
        <v>9559.83</v>
      </c>
    </row>
    <row r="121" spans="2:6" ht="14.25" thickTop="1" thickBot="1" x14ac:dyDescent="0.25">
      <c r="B121" s="42"/>
      <c r="C121" s="42"/>
      <c r="D121" s="22"/>
      <c r="E121" s="4">
        <v>175525.13</v>
      </c>
      <c r="F121" s="5">
        <v>110015.42</v>
      </c>
    </row>
    <row r="122" spans="2:6" ht="14.25" thickTop="1" thickBot="1" x14ac:dyDescent="0.25">
      <c r="B122" s="42"/>
      <c r="C122" s="42" t="s">
        <v>26</v>
      </c>
      <c r="D122" s="21" t="s">
        <v>65</v>
      </c>
      <c r="E122" s="2">
        <v>63853.99</v>
      </c>
      <c r="F122" s="3">
        <v>57655</v>
      </c>
    </row>
    <row r="123" spans="2:6" ht="14.25" thickTop="1" thickBot="1" x14ac:dyDescent="0.25">
      <c r="B123" s="42"/>
      <c r="C123" s="42"/>
      <c r="D123" s="21" t="s">
        <v>73</v>
      </c>
      <c r="E123" s="2">
        <v>883871.82</v>
      </c>
      <c r="F123" s="3">
        <v>353690.8</v>
      </c>
    </row>
    <row r="124" spans="2:6" ht="14.25" thickTop="1" thickBot="1" x14ac:dyDescent="0.25">
      <c r="B124" s="42"/>
      <c r="C124" s="42"/>
      <c r="D124" s="21" t="s">
        <v>63</v>
      </c>
      <c r="E124" s="2">
        <v>170930.92</v>
      </c>
      <c r="F124" s="3">
        <v>119658</v>
      </c>
    </row>
    <row r="125" spans="2:6" ht="14.25" thickTop="1" thickBot="1" x14ac:dyDescent="0.25">
      <c r="B125" s="42"/>
      <c r="C125" s="42"/>
      <c r="D125" s="21" t="s">
        <v>66</v>
      </c>
      <c r="E125" s="2">
        <v>106611.53</v>
      </c>
      <c r="F125" s="3">
        <v>8444.9500000000007</v>
      </c>
    </row>
    <row r="126" spans="2:6" ht="14.25" thickTop="1" thickBot="1" x14ac:dyDescent="0.25">
      <c r="B126" s="42"/>
      <c r="C126" s="42"/>
      <c r="D126" s="21" t="s">
        <v>64</v>
      </c>
      <c r="E126" s="2">
        <v>341722</v>
      </c>
      <c r="F126" s="3">
        <v>120107</v>
      </c>
    </row>
    <row r="127" spans="2:6" ht="14.25" thickTop="1" thickBot="1" x14ac:dyDescent="0.25">
      <c r="B127" s="42"/>
      <c r="C127" s="42"/>
      <c r="D127" s="21" t="s">
        <v>68</v>
      </c>
      <c r="E127" s="2">
        <v>44221.96</v>
      </c>
      <c r="F127" s="3">
        <v>44221.96</v>
      </c>
    </row>
    <row r="128" spans="2:6" ht="14.25" thickTop="1" thickBot="1" x14ac:dyDescent="0.25">
      <c r="B128" s="42"/>
      <c r="C128" s="42"/>
      <c r="D128" s="21" t="s">
        <v>71</v>
      </c>
      <c r="E128" s="2">
        <v>286500</v>
      </c>
      <c r="F128" s="3">
        <v>283445</v>
      </c>
    </row>
    <row r="129" spans="2:6" ht="14.25" thickTop="1" thickBot="1" x14ac:dyDescent="0.25">
      <c r="B129" s="42"/>
      <c r="C129" s="42"/>
      <c r="D129" s="21" t="s">
        <v>72</v>
      </c>
      <c r="E129" s="2">
        <v>25690</v>
      </c>
      <c r="F129" s="3">
        <v>25690</v>
      </c>
    </row>
    <row r="130" spans="2:6" ht="14.25" thickTop="1" thickBot="1" x14ac:dyDescent="0.25">
      <c r="B130" s="42"/>
      <c r="C130" s="42"/>
      <c r="D130" s="21" t="s">
        <v>69</v>
      </c>
      <c r="E130" s="2">
        <v>76060.95</v>
      </c>
      <c r="F130" s="3">
        <v>76060.95</v>
      </c>
    </row>
    <row r="131" spans="2:6" ht="14.25" thickTop="1" thickBot="1" x14ac:dyDescent="0.25">
      <c r="B131" s="42"/>
      <c r="C131" s="42"/>
      <c r="D131" s="22"/>
      <c r="E131" s="4">
        <v>1999463.17</v>
      </c>
      <c r="F131" s="5">
        <v>1088973.6599999999</v>
      </c>
    </row>
    <row r="132" spans="2:6" ht="14.25" thickTop="1" thickBot="1" x14ac:dyDescent="0.25">
      <c r="B132" s="42"/>
      <c r="C132" s="42" t="s">
        <v>27</v>
      </c>
      <c r="D132" s="21" t="s">
        <v>65</v>
      </c>
      <c r="E132" s="2">
        <v>36614.89</v>
      </c>
      <c r="F132" s="3">
        <v>27881</v>
      </c>
    </row>
    <row r="133" spans="2:6" ht="14.25" thickTop="1" thickBot="1" x14ac:dyDescent="0.25">
      <c r="B133" s="42"/>
      <c r="C133" s="42"/>
      <c r="D133" s="21" t="s">
        <v>73</v>
      </c>
      <c r="E133" s="2">
        <v>160250.51999999999</v>
      </c>
      <c r="F133" s="3">
        <v>29779.18</v>
      </c>
    </row>
    <row r="134" spans="2:6" ht="14.25" thickTop="1" thickBot="1" x14ac:dyDescent="0.25">
      <c r="B134" s="42"/>
      <c r="C134" s="42"/>
      <c r="D134" s="21" t="s">
        <v>63</v>
      </c>
      <c r="E134" s="2">
        <v>59264.88</v>
      </c>
      <c r="F134" s="3">
        <v>28242.29</v>
      </c>
    </row>
    <row r="135" spans="2:6" ht="14.25" thickTop="1" thickBot="1" x14ac:dyDescent="0.25">
      <c r="B135" s="42"/>
      <c r="C135" s="42"/>
      <c r="D135" s="21" t="s">
        <v>66</v>
      </c>
      <c r="E135" s="2">
        <v>35001.9</v>
      </c>
      <c r="F135" s="3">
        <v>7866</v>
      </c>
    </row>
    <row r="136" spans="2:6" ht="14.25" thickTop="1" thickBot="1" x14ac:dyDescent="0.25">
      <c r="B136" s="42"/>
      <c r="C136" s="42"/>
      <c r="D136" s="21" t="s">
        <v>64</v>
      </c>
      <c r="E136" s="2">
        <v>230627.96</v>
      </c>
      <c r="F136" s="3">
        <v>139520</v>
      </c>
    </row>
    <row r="137" spans="2:6" ht="14.25" thickTop="1" thickBot="1" x14ac:dyDescent="0.25">
      <c r="B137" s="42"/>
      <c r="C137" s="42"/>
      <c r="D137" s="21" t="s">
        <v>68</v>
      </c>
      <c r="E137" s="2">
        <v>22170.240000000002</v>
      </c>
      <c r="F137" s="3">
        <v>22170.240000000002</v>
      </c>
    </row>
    <row r="138" spans="2:6" ht="14.25" thickTop="1" thickBot="1" x14ac:dyDescent="0.25">
      <c r="B138" s="42"/>
      <c r="C138" s="42"/>
      <c r="D138" s="21" t="s">
        <v>71</v>
      </c>
      <c r="E138" s="2">
        <v>366729.16</v>
      </c>
      <c r="F138" s="3">
        <v>227784</v>
      </c>
    </row>
    <row r="139" spans="2:6" ht="14.25" thickTop="1" thickBot="1" x14ac:dyDescent="0.25">
      <c r="B139" s="42"/>
      <c r="C139" s="42"/>
      <c r="D139" s="21" t="s">
        <v>72</v>
      </c>
      <c r="E139" s="2">
        <v>19699.53</v>
      </c>
      <c r="F139" s="3">
        <v>16705.53</v>
      </c>
    </row>
    <row r="140" spans="2:6" ht="14.25" thickTop="1" thickBot="1" x14ac:dyDescent="0.25">
      <c r="B140" s="42"/>
      <c r="C140" s="42"/>
      <c r="D140" s="21" t="s">
        <v>69</v>
      </c>
      <c r="E140" s="2">
        <v>47207.21</v>
      </c>
      <c r="F140" s="3">
        <v>31074.48</v>
      </c>
    </row>
    <row r="141" spans="2:6" ht="14.25" thickTop="1" thickBot="1" x14ac:dyDescent="0.25">
      <c r="B141" s="42"/>
      <c r="C141" s="42"/>
      <c r="D141" s="22"/>
      <c r="E141" s="4">
        <v>977566.29</v>
      </c>
      <c r="F141" s="5">
        <v>531022.72</v>
      </c>
    </row>
    <row r="142" spans="2:6" ht="14.25" thickTop="1" thickBot="1" x14ac:dyDescent="0.25">
      <c r="B142" s="42"/>
      <c r="C142" s="42" t="s">
        <v>38</v>
      </c>
      <c r="D142" s="21" t="s">
        <v>71</v>
      </c>
      <c r="E142" s="2">
        <v>631.98</v>
      </c>
      <c r="F142" s="3">
        <v>0</v>
      </c>
    </row>
    <row r="143" spans="2:6" ht="14.25" thickTop="1" thickBot="1" x14ac:dyDescent="0.25">
      <c r="B143" s="42"/>
      <c r="C143" s="42"/>
      <c r="D143" s="22"/>
      <c r="E143" s="4">
        <v>631.98</v>
      </c>
      <c r="F143" s="5">
        <v>0</v>
      </c>
    </row>
    <row r="144" spans="2:6" ht="14.25" thickTop="1" thickBot="1" x14ac:dyDescent="0.25">
      <c r="B144" s="42"/>
      <c r="C144" s="42" t="s">
        <v>39</v>
      </c>
      <c r="D144" s="21" t="s">
        <v>73</v>
      </c>
      <c r="E144" s="2">
        <v>148000</v>
      </c>
      <c r="F144" s="3">
        <v>148000</v>
      </c>
    </row>
    <row r="145" spans="2:6" ht="14.25" thickTop="1" thickBot="1" x14ac:dyDescent="0.25">
      <c r="B145" s="42"/>
      <c r="C145" s="42"/>
      <c r="D145" s="21" t="s">
        <v>63</v>
      </c>
      <c r="E145" s="2">
        <v>129803.6</v>
      </c>
      <c r="F145" s="3">
        <v>129803.6</v>
      </c>
    </row>
    <row r="146" spans="2:6" ht="14.25" thickTop="1" thickBot="1" x14ac:dyDescent="0.25">
      <c r="B146" s="42"/>
      <c r="C146" s="42"/>
      <c r="D146" s="21" t="s">
        <v>66</v>
      </c>
      <c r="E146" s="2">
        <v>145905</v>
      </c>
      <c r="F146" s="3"/>
    </row>
    <row r="147" spans="2:6" ht="14.25" thickTop="1" thickBot="1" x14ac:dyDescent="0.25">
      <c r="B147" s="42"/>
      <c r="C147" s="42"/>
      <c r="D147" s="21" t="s">
        <v>68</v>
      </c>
      <c r="E147" s="2">
        <v>50000</v>
      </c>
      <c r="F147" s="3"/>
    </row>
    <row r="148" spans="2:6" ht="14.25" thickTop="1" thickBot="1" x14ac:dyDescent="0.25">
      <c r="B148" s="42"/>
      <c r="C148" s="42"/>
      <c r="D148" s="21" t="s">
        <v>71</v>
      </c>
      <c r="E148" s="2">
        <v>105500</v>
      </c>
      <c r="F148" s="3">
        <v>48000</v>
      </c>
    </row>
    <row r="149" spans="2:6" ht="14.25" thickTop="1" thickBot="1" x14ac:dyDescent="0.25">
      <c r="B149" s="42"/>
      <c r="C149" s="42"/>
      <c r="D149" s="22"/>
      <c r="E149" s="4">
        <v>579208.6</v>
      </c>
      <c r="F149" s="5">
        <v>325803.59999999998</v>
      </c>
    </row>
    <row r="150" spans="2:6" ht="14.25" thickTop="1" thickBot="1" x14ac:dyDescent="0.25">
      <c r="B150" s="42"/>
      <c r="C150" s="42" t="s">
        <v>40</v>
      </c>
      <c r="D150" s="21" t="s">
        <v>73</v>
      </c>
      <c r="E150" s="2">
        <v>1233.9000000000001</v>
      </c>
      <c r="F150" s="3">
        <v>1233.9000000000001</v>
      </c>
    </row>
    <row r="151" spans="2:6" ht="14.25" thickTop="1" thickBot="1" x14ac:dyDescent="0.25">
      <c r="B151" s="42"/>
      <c r="C151" s="42"/>
      <c r="D151" s="21" t="s">
        <v>69</v>
      </c>
      <c r="E151" s="2">
        <v>50000</v>
      </c>
      <c r="F151" s="3">
        <v>50000</v>
      </c>
    </row>
    <row r="152" spans="2:6" ht="14.25" thickTop="1" thickBot="1" x14ac:dyDescent="0.25">
      <c r="B152" s="42"/>
      <c r="C152" s="42"/>
      <c r="D152" s="22"/>
      <c r="E152" s="4">
        <v>51233.9</v>
      </c>
      <c r="F152" s="5">
        <v>51233.9</v>
      </c>
    </row>
    <row r="153" spans="2:6" ht="13.5" thickTop="1" x14ac:dyDescent="0.2">
      <c r="B153" s="20"/>
      <c r="C153" s="20"/>
      <c r="D153" s="20"/>
      <c r="E153" s="6">
        <v>20971870.859999999</v>
      </c>
      <c r="F153" s="7">
        <v>10122368.08</v>
      </c>
    </row>
  </sheetData>
  <mergeCells count="29">
    <mergeCell ref="B2:F2"/>
    <mergeCell ref="B9:B20"/>
    <mergeCell ref="C9:C11"/>
    <mergeCell ref="C12:C20"/>
    <mergeCell ref="B5:B8"/>
    <mergeCell ref="C5:C8"/>
    <mergeCell ref="B21:B152"/>
    <mergeCell ref="C38:C42"/>
    <mergeCell ref="C43:C49"/>
    <mergeCell ref="C21:C29"/>
    <mergeCell ref="C30:C37"/>
    <mergeCell ref="C75:C84"/>
    <mergeCell ref="C85:C87"/>
    <mergeCell ref="C65:C68"/>
    <mergeCell ref="C69:C74"/>
    <mergeCell ref="C50:C59"/>
    <mergeCell ref="C60:C64"/>
    <mergeCell ref="C108:C109"/>
    <mergeCell ref="C110:C112"/>
    <mergeCell ref="C97:C101"/>
    <mergeCell ref="C102:C107"/>
    <mergeCell ref="C88:C92"/>
    <mergeCell ref="C93:C96"/>
    <mergeCell ref="C144:C149"/>
    <mergeCell ref="C150:C152"/>
    <mergeCell ref="C132:C141"/>
    <mergeCell ref="C142:C143"/>
    <mergeCell ref="C113:C121"/>
    <mergeCell ref="C122:C131"/>
  </mergeCells>
  <hyperlinks>
    <hyperlink ref="B2:D2" location="'NATUREZA DE DESPESA'!A1" display="DEMONSTRAÇÃO DE DESPESAS DE CUSTEIO EMPENHADAS E PAGAS IFFAR JULHO DE 2019"/>
    <hyperlink ref="B2:E2" location="ANUAL!A1" display="DEMONSTRAÇÃO DE DESPESAS COM INVESTIMENTO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ANUAL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Dorneles</dc:creator>
  <cp:lastModifiedBy>leonardo.dorneles</cp:lastModifiedBy>
  <dcterms:created xsi:type="dcterms:W3CDTF">2020-07-28T12:41:23Z</dcterms:created>
  <dcterms:modified xsi:type="dcterms:W3CDTF">2022-02-04T17:38:23Z</dcterms:modified>
</cp:coreProperties>
</file>